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worksheets/sheet7.xml" ContentType="application/vnd.openxmlformats-officedocument.spreadsheetml.worksheet+xml"/>
  <Override PartName="/xl/drawings/drawing2.xml" ContentType="application/vnd.openxmlformats-officedocument.drawing+xml"/>
  <Override PartName="/xl/worksheets/sheet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Juhend" sheetId="1" state="visible" r:id="rId1"/>
    <sheet xmlns:r="http://schemas.openxmlformats.org/officeDocument/2006/relationships" name="Seaded" sheetId="2" state="visible" r:id="rId2"/>
    <sheet xmlns:r="http://schemas.openxmlformats.org/officeDocument/2006/relationships" name="Tulu" sheetId="3" state="visible" r:id="rId3"/>
    <sheet xmlns:r="http://schemas.openxmlformats.org/officeDocument/2006/relationships" name="Kulu" sheetId="4" state="visible" r:id="rId4"/>
    <sheet xmlns:r="http://schemas.openxmlformats.org/officeDocument/2006/relationships" name="Eelarve (kuu)" sheetId="5" state="visible" r:id="rId5"/>
    <sheet xmlns:r="http://schemas.openxmlformats.org/officeDocument/2006/relationships" name="Kokkuvõte (kuu)" sheetId="6" state="visible" r:id="rId6"/>
    <sheet xmlns:r="http://schemas.openxmlformats.org/officeDocument/2006/relationships" name="Aasta ülevaade" sheetId="7" state="visible" r:id="rId7"/>
    <sheet xmlns:r="http://schemas.openxmlformats.org/officeDocument/2006/relationships" name="Võlad&amp;Säästud" sheetId="8" state="visible" r:id="rId8"/>
  </sheets>
  <definedNames>
    <definedName name="IncomeCats">Seaded!$D$4:$D$10</definedName>
    <definedName name="ExpenseCats">Seaded!$E$4:$E$14</definedName>
    <definedName name="Accounts">Seaded!$F$4:$F$8</definedName>
  </definedNames>
  <calcPr calcId="124519" fullCalcOnLoad="1"/>
</workbook>
</file>

<file path=xl/styles.xml><?xml version="1.0" encoding="utf-8"?>
<styleSheet xmlns="http://schemas.openxmlformats.org/spreadsheetml/2006/main">
  <numFmts count="3">
    <numFmt numFmtId="164" formatCode="yyyy-mm-dd"/>
    <numFmt numFmtId="165" formatCode="€ #,##0.00_);[Red](€ #,##0.00);&quot;-&quot;_);_(@_)"/>
    <numFmt numFmtId="166" formatCode="0.0%"/>
  </numFmts>
  <fonts count="13">
    <font>
      <name val="Calibri"/>
      <family val="2"/>
      <color theme="1"/>
      <sz val="11"/>
      <scheme val="minor"/>
    </font>
    <font>
      <b val="1"/>
      <color rgb="001F4E79"/>
      <sz val="16"/>
    </font>
    <font>
      <b val="1"/>
    </font>
    <font>
      <color rgb="001D4ED8"/>
    </font>
    <font>
      <b val="1"/>
      <color rgb="00FFFFFF"/>
    </font>
    <font>
      <b val="1"/>
      <color rgb="0015803D"/>
    </font>
    <font>
      <b val="1"/>
      <color rgb="001F4E79"/>
    </font>
    <font>
      <b val="1"/>
      <sz val="12"/>
    </font>
    <font>
      <b val="1"/>
      <color rgb="001F4E79"/>
      <sz val="14"/>
    </font>
    <font>
      <b val="1"/>
      <color rgb="00B91C1C"/>
    </font>
    <font>
      <color rgb="00111827"/>
    </font>
    <font>
      <b val="1"/>
      <color rgb="00111827"/>
      <sz val="12"/>
    </font>
    <font>
      <b val="1"/>
      <color rgb="00B91C1C"/>
      <sz val="12"/>
    </font>
  </fonts>
  <fills count="9">
    <fill>
      <patternFill/>
    </fill>
    <fill>
      <patternFill patternType="gray125"/>
    </fill>
    <fill>
      <patternFill patternType="solid">
        <fgColor rgb="00D9E1F2"/>
      </patternFill>
    </fill>
    <fill>
      <patternFill patternType="solid">
        <fgColor rgb="001F4E79"/>
      </patternFill>
    </fill>
    <fill>
      <patternFill patternType="solid">
        <fgColor rgb="00FFFDF2"/>
      </patternFill>
    </fill>
    <fill>
      <patternFill patternType="solid">
        <fgColor rgb="00F7F9FC"/>
      </patternFill>
    </fill>
    <fill>
      <patternFill patternType="solid">
        <fgColor rgb="00E9F2FF"/>
      </patternFill>
    </fill>
    <fill>
      <patternFill patternType="solid">
        <fgColor rgb="00FEE2E2"/>
      </patternFill>
    </fill>
    <fill>
      <patternFill patternType="solid">
        <fgColor rgb="00FEF3C7"/>
      </patternFill>
    </fill>
  </fills>
  <borders count="11">
    <border>
      <left/>
      <right/>
      <top/>
      <bottom/>
      <diagonal/>
    </border>
    <border>
      <left style="thin">
        <color rgb="00BFBFBF"/>
      </left>
      <right style="thin">
        <color rgb="00BFBFBF"/>
      </right>
      <top style="thin">
        <color rgb="00BFBFBF"/>
      </top>
      <bottom style="thin">
        <color rgb="00BFBFBF"/>
      </bottom>
    </border>
    <border>
      <left/>
      <right/>
      <top style="thin">
        <color rgb="00BFBFBF"/>
      </top>
      <bottom/>
      <diagonal/>
    </border>
    <border>
      <left/>
      <right style="thin">
        <color rgb="00BFBFBF"/>
      </right>
      <top style="thin">
        <color rgb="00BFBFBF"/>
      </top>
      <bottom/>
      <diagonal/>
    </border>
    <border>
      <left/>
      <right/>
      <top style="thin">
        <color rgb="00BFBFBF"/>
      </top>
      <bottom style="thin">
        <color rgb="00BFBFBF"/>
      </bottom>
      <diagonal/>
    </border>
    <border>
      <left/>
      <right style="thin">
        <color rgb="00BFBFBF"/>
      </right>
      <top style="thin">
        <color rgb="00BFBFBF"/>
      </top>
      <bottom style="thin">
        <color rgb="00BFBFBF"/>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top style="thin">
        <color rgb="00D1D5DB"/>
      </top>
      <bottom style="thin">
        <color rgb="00D1D5DB"/>
      </bottom>
      <diagonal/>
    </border>
    <border>
      <left/>
      <right style="thin">
        <color rgb="00D1D5DB"/>
      </right>
      <top style="thin">
        <color rgb="00D1D5DB"/>
      </top>
      <bottom style="thin">
        <color rgb="00D1D5DB"/>
      </bottom>
      <diagonal/>
    </border>
  </borders>
  <cellStyleXfs count="1">
    <xf numFmtId="0" fontId="0" fillId="0" borderId="0"/>
  </cellStyleXfs>
  <cellXfs count="57">
    <xf numFmtId="0" fontId="0" fillId="0" borderId="0" pivotButton="0" quotePrefix="0" xfId="0"/>
    <xf numFmtId="0" fontId="1" fillId="0" borderId="0" pivotButton="0" quotePrefix="0" xfId="0"/>
    <xf numFmtId="0" fontId="9" fillId="0" borderId="0" pivotButton="0" quotePrefix="0" xfId="0"/>
    <xf numFmtId="0" fontId="0" fillId="0" borderId="0" applyAlignment="1" pivotButton="0" quotePrefix="0" xfId="0">
      <alignment horizontal="left" vertical="center" wrapText="1"/>
    </xf>
    <xf numFmtId="0" fontId="2" fillId="0" borderId="0" pivotButton="0" quotePrefix="0" xfId="0"/>
    <xf numFmtId="0" fontId="3" fillId="0" borderId="0" pivotButton="0" quotePrefix="0" xfId="0"/>
    <xf numFmtId="0" fontId="2" fillId="2" borderId="0" applyAlignment="1" pivotButton="0" quotePrefix="0" xfId="0">
      <alignment horizontal="center" vertical="center" wrapText="1"/>
    </xf>
    <xf numFmtId="0" fontId="4" fillId="3" borderId="1" applyAlignment="1" pivotButton="0" quotePrefix="0" xfId="0">
      <alignment horizontal="center" vertical="center" wrapText="1"/>
    </xf>
    <xf numFmtId="164" fontId="3" fillId="0" borderId="1" applyAlignment="1" pivotButton="0" quotePrefix="0" xfId="0">
      <alignment horizontal="left" vertical="center" wrapText="1"/>
    </xf>
    <xf numFmtId="0" fontId="3" fillId="0" borderId="1" applyAlignment="1" pivotButton="0" quotePrefix="0" xfId="0">
      <alignment horizontal="left" vertical="center" wrapText="1"/>
    </xf>
    <xf numFmtId="165" fontId="3" fillId="0" borderId="1" applyAlignment="1" pivotButton="0" quotePrefix="0" xfId="0">
      <alignment horizontal="right" vertical="center" wrapText="1"/>
    </xf>
    <xf numFmtId="0" fontId="5" fillId="0" borderId="0" pivotButton="0" quotePrefix="0" xfId="0"/>
    <xf numFmtId="0" fontId="2" fillId="0" borderId="1" applyAlignment="1" pivotButton="0" quotePrefix="0" xfId="0">
      <alignment horizontal="left" vertical="center" wrapText="1"/>
    </xf>
    <xf numFmtId="165" fontId="0" fillId="0" borderId="1" applyAlignment="1" pivotButton="0" quotePrefix="0" xfId="0">
      <alignment horizontal="right" vertical="center" wrapText="1"/>
    </xf>
    <xf numFmtId="166" fontId="0" fillId="0" borderId="1" applyAlignment="1" pivotButton="0" quotePrefix="0" xfId="0">
      <alignment horizontal="right" vertical="center" wrapText="1"/>
    </xf>
    <xf numFmtId="164" fontId="0" fillId="0" borderId="0" pivotButton="0" quotePrefix="0" xfId="0"/>
    <xf numFmtId="165" fontId="2" fillId="0" borderId="1" applyAlignment="1" pivotButton="0" quotePrefix="0" xfId="0">
      <alignment horizontal="right" vertical="center" wrapText="1"/>
    </xf>
    <xf numFmtId="166" fontId="2" fillId="0" borderId="1" applyAlignment="1" pivotButton="0" quotePrefix="0" xfId="0">
      <alignment horizontal="right" vertical="center" wrapText="1"/>
    </xf>
    <xf numFmtId="0" fontId="7" fillId="2" borderId="1" pivotButton="0" quotePrefix="0" xfId="0"/>
    <xf numFmtId="0" fontId="0" fillId="0" borderId="1" pivotButton="0" quotePrefix="0" xfId="0"/>
    <xf numFmtId="165" fontId="8" fillId="2" borderId="1" applyAlignment="1" pivotButton="0" quotePrefix="0" xfId="0">
      <alignment horizontal="right" vertical="center" wrapText="1"/>
    </xf>
    <xf numFmtId="166" fontId="8" fillId="2" borderId="1" applyAlignment="1" pivotButton="0" quotePrefix="0" xfId="0">
      <alignment horizontal="right" vertical="center" wrapText="1"/>
    </xf>
    <xf numFmtId="0" fontId="4" fillId="3" borderId="0" applyAlignment="1" pivotButton="0" quotePrefix="0" xfId="0">
      <alignment horizontal="left" vertical="center" wrapText="1"/>
    </xf>
    <xf numFmtId="0" fontId="2" fillId="2" borderId="1" applyAlignment="1" pivotButton="0" quotePrefix="0" xfId="0">
      <alignment horizontal="center" vertical="center" wrapText="1"/>
    </xf>
    <xf numFmtId="0" fontId="0" fillId="0" borderId="1" applyAlignment="1" pivotButton="0" quotePrefix="0" xfId="0">
      <alignment horizontal="left" vertical="center" wrapText="1"/>
    </xf>
    <xf numFmtId="0" fontId="0" fillId="0" borderId="1" applyAlignment="1" pivotButton="0" quotePrefix="0" xfId="0">
      <alignment horizontal="right" vertical="center" wrapText="1"/>
    </xf>
    <xf numFmtId="166" fontId="3" fillId="0" borderId="1" applyAlignment="1" pivotButton="0" quotePrefix="0" xfId="0">
      <alignment horizontal="right" vertical="center" wrapText="1"/>
    </xf>
    <xf numFmtId="0" fontId="2" fillId="0" borderId="1" pivotButton="0" quotePrefix="0" xfId="0"/>
    <xf numFmtId="165" fontId="2" fillId="0" borderId="1" pivotButton="0" quotePrefix="0" xfId="0"/>
    <xf numFmtId="0" fontId="1" fillId="0" borderId="0" applyAlignment="1" pivotButton="0" quotePrefix="0" xfId="0">
      <alignment horizontal="left" vertical="center" wrapText="1"/>
    </xf>
    <xf numFmtId="0" fontId="10" fillId="4" borderId="6" pivotButton="0" quotePrefix="0" xfId="0"/>
    <xf numFmtId="0" fontId="4" fillId="3" borderId="6" applyAlignment="1" pivotButton="0" quotePrefix="0" xfId="0">
      <alignment horizontal="center" vertical="center" wrapText="1"/>
    </xf>
    <xf numFmtId="164" fontId="10" fillId="5" borderId="6" applyAlignment="1" pivotButton="0" quotePrefix="0" xfId="0">
      <alignment horizontal="left" vertical="center" wrapText="1"/>
    </xf>
    <xf numFmtId="0" fontId="10" fillId="4" borderId="6" applyAlignment="1" pivotButton="0" quotePrefix="0" xfId="0">
      <alignment horizontal="left" vertical="center" wrapText="1"/>
    </xf>
    <xf numFmtId="165" fontId="10" fillId="4" borderId="6" applyAlignment="1" pivotButton="0" quotePrefix="0" xfId="0">
      <alignment horizontal="right" vertical="center" wrapText="1"/>
    </xf>
    <xf numFmtId="0" fontId="10" fillId="5" borderId="6" applyAlignment="1" pivotButton="0" quotePrefix="0" xfId="0">
      <alignment horizontal="left" vertical="center" wrapText="1"/>
    </xf>
    <xf numFmtId="164" fontId="10" fillId="4" borderId="6" applyAlignment="1" pivotButton="0" quotePrefix="0" xfId="0">
      <alignment horizontal="left" vertical="center" wrapText="1"/>
    </xf>
    <xf numFmtId="0" fontId="10" fillId="0" borderId="6" applyAlignment="1" pivotButton="0" quotePrefix="0" xfId="0">
      <alignment horizontal="left" vertical="center" wrapText="1"/>
    </xf>
    <xf numFmtId="0" fontId="10" fillId="4" borderId="6" applyAlignment="1" pivotButton="0" quotePrefix="0" xfId="0">
      <alignment horizontal="right" vertical="center" wrapText="1"/>
    </xf>
    <xf numFmtId="165" fontId="10" fillId="0" borderId="6" applyAlignment="1" pivotButton="0" quotePrefix="0" xfId="0">
      <alignment horizontal="right" vertical="center" wrapText="1"/>
    </xf>
    <xf numFmtId="166" fontId="10" fillId="0" borderId="6" applyAlignment="1" pivotButton="0" quotePrefix="0" xfId="0">
      <alignment horizontal="right" vertical="center" wrapText="1"/>
    </xf>
    <xf numFmtId="165" fontId="10" fillId="5" borderId="6" applyAlignment="1" pivotButton="0" quotePrefix="0" xfId="0">
      <alignment horizontal="right" vertical="center" wrapText="1"/>
    </xf>
    <xf numFmtId="166" fontId="10" fillId="5" borderId="6" applyAlignment="1" pivotButton="0" quotePrefix="0" xfId="0">
      <alignment horizontal="right" vertical="center" wrapText="1"/>
    </xf>
    <xf numFmtId="0" fontId="11" fillId="6" borderId="6" applyAlignment="1" pivotButton="0" quotePrefix="0" xfId="0">
      <alignment horizontal="left" vertical="center" wrapText="1"/>
    </xf>
    <xf numFmtId="0" fontId="0" fillId="0" borderId="6" pivotButton="0" quotePrefix="0" xfId="0"/>
    <xf numFmtId="165" fontId="8" fillId="6" borderId="6" applyAlignment="1" pivotButton="0" quotePrefix="0" xfId="0">
      <alignment horizontal="right" vertical="center" wrapText="1"/>
    </xf>
    <xf numFmtId="166" fontId="8" fillId="6" borderId="6" applyAlignment="1" pivotButton="0" quotePrefix="0" xfId="0">
      <alignment horizontal="right" vertical="center" wrapText="1"/>
    </xf>
    <xf numFmtId="0" fontId="10" fillId="5" borderId="6" applyAlignment="1" pivotButton="0" quotePrefix="0" xfId="0">
      <alignment horizontal="right" vertical="center" wrapText="1"/>
    </xf>
    <xf numFmtId="0" fontId="10" fillId="0" borderId="6" applyAlignment="1" pivotButton="0" quotePrefix="0" xfId="0">
      <alignment horizontal="right" vertical="center" wrapText="1"/>
    </xf>
    <xf numFmtId="0" fontId="4" fillId="3" borderId="6" applyAlignment="1" pivotButton="0" quotePrefix="0" xfId="0">
      <alignment horizontal="left" vertical="center" wrapText="1"/>
    </xf>
    <xf numFmtId="166" fontId="10" fillId="4" borderId="6" applyAlignment="1" pivotButton="0" quotePrefix="0" xfId="0">
      <alignment horizontal="right" vertical="center" wrapText="1"/>
    </xf>
    <xf numFmtId="0" fontId="12" fillId="0" borderId="0" pivotButton="0" quotePrefix="0" xfId="0"/>
    <xf numFmtId="0" fontId="0" fillId="7" borderId="6" pivotButton="0" quotePrefix="0" xfId="0"/>
    <xf numFmtId="0" fontId="0" fillId="8" borderId="6" pivotButton="0" quotePrefix="0" xfId="0"/>
    <xf numFmtId="0" fontId="0" fillId="8" borderId="0" pivotButton="0" quotePrefix="0" xfId="0"/>
    <xf numFmtId="0" fontId="0" fillId="0" borderId="9" pivotButton="0" quotePrefix="0" xfId="0"/>
    <xf numFmtId="0" fontId="0" fillId="0" borderId="10" pivotButton="0" quotePrefix="0" xfId="0"/>
  </cellXfs>
  <cellStyles count="1">
    <cellStyle name="Normal" xfId="0" builtinId="0" hidden="0"/>
  </cellStyles>
  <dxfs count="1">
    <dxf>
      <fill>
        <patternFill patternType="solid">
          <fgColor rgb="00FFE4E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Kulude jaotus (valitud kuu)</a:t>
            </a:r>
          </a:p>
        </rich>
      </tx>
    </title>
    <plotArea>
      <pieChart>
        <varyColors val="1"/>
        <ser>
          <idx val="0"/>
          <order val="0"/>
          <spPr>
            <a:ln xmlns:a="http://schemas.openxmlformats.org/drawingml/2006/main">
              <a:prstDash val="solid"/>
            </a:ln>
          </spPr>
          <cat>
            <numRef>
              <f>'Kokkuvõte (kuu)'!$A$21:$A$31</f>
            </numRef>
          </cat>
          <val>
            <numRef>
              <f>'Kokkuvõte (kuu)'!$B$21:$B$31</f>
            </numRef>
          </val>
        </ser>
        <dLbls>
          <showPercent val="1"/>
        </dLbls>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Netotulemus kuude kaupa</a:t>
            </a:r>
          </a:p>
        </rich>
      </tx>
    </title>
    <plotArea>
      <barChart>
        <barDir val="col"/>
        <grouping val="clustered"/>
        <ser>
          <idx val="0"/>
          <order val="0"/>
          <spPr>
            <a:ln xmlns:a="http://schemas.openxmlformats.org/drawingml/2006/main">
              <a:prstDash val="solid"/>
            </a:ln>
          </spPr>
          <cat>
            <numRef>
              <f>'Aasta ülevaade'!$A$6:$A$17</f>
            </numRef>
          </cat>
          <val>
            <numRef>
              <f>'Aasta ülevaade'!$D$6:$D$17</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3</col>
      <colOff>0</colOff>
      <row>20</row>
      <rowOff>0</rowOff>
    </from>
    <ext cx="648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18</row>
      <rowOff>0</rowOff>
    </from>
    <ext cx="720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Relationships xmlns="http://schemas.openxmlformats.org/package/2006/relationships"><Relationship Type="http://schemas.openxmlformats.org/officeDocument/2006/relationships/drawing" Target="/xl/drawings/drawing1.xml" Id="rId1"/></Relationships>
</file>

<file path=xl/worksheets/_rels/sheet7.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outlinePr summaryBelow="1" summaryRight="1"/>
    <pageSetUpPr/>
  </sheetPr>
  <dimension ref="A1:H10"/>
  <sheetViews>
    <sheetView workbookViewId="0">
      <selection activeCell="A1" sqref="A1"/>
    </sheetView>
  </sheetViews>
  <sheetFormatPr baseColWidth="8" defaultRowHeight="15"/>
  <cols>
    <col width="120" customWidth="1" min="1" max="1"/>
  </cols>
  <sheetData>
    <row r="1">
      <c r="A1" s="29" t="inlineStr">
        <is>
          <t>Kuidas DigiKassat kasutada (5–10 min setup)</t>
        </is>
      </c>
    </row>
    <row r="2">
      <c r="A2" s="2" t="inlineStr">
        <is>
          <t>DEMO versioon: Tulu ja Kulu lehtedel on nähtavad 50 tehingurida. Ülejäänud read on peidetud.</t>
        </is>
      </c>
    </row>
    <row r="3">
      <c r="A3" s="3" t="inlineStr">
        <is>
          <t>1) Ava 'Seaded' ja vali aasta ning vaikekuu (see juhib kuu vaateid).</t>
        </is>
      </c>
    </row>
    <row r="4">
      <c r="A4" s="3" t="inlineStr">
        <is>
          <t>2) Sisesta kõik sissetulekud lehel 'Tulu' ja kõik kulud lehel 'Kulu'.</t>
        </is>
      </c>
    </row>
    <row r="5">
      <c r="A5" s="3" t="inlineStr">
        <is>
          <t>3) Soovi korral sisesta 'Eelarve (kuu)' lehel eelarved (€) kategooriate kaupa.</t>
        </is>
      </c>
    </row>
    <row r="6">
      <c r="A6" s="3" t="inlineStr">
        <is>
          <t>4) Vaata 'Kokkuvõte (kuu)' – tulu, kulu, neto ja säästumäär ning kulude jaotus graafikuna.</t>
        </is>
      </c>
    </row>
    <row r="7">
      <c r="A7" s="3" t="inlineStr">
        <is>
          <t>5) Vaata 'Aasta ülevaade' – 12 kuu trendid ja netotulemus kuude kaupa.</t>
        </is>
      </c>
    </row>
    <row r="8">
      <c r="A8" s="3" t="inlineStr">
        <is>
          <t>6) Täida 'Võlad&amp;Säästud', kui tahad hoida silma peal eesmärkidel ja kohustustel.</t>
        </is>
      </c>
    </row>
    <row r="9">
      <c r="A9" s="3" t="inlineStr"/>
    </row>
    <row r="10">
      <c r="A10" s="3" t="inlineStr">
        <is>
          <t>Nipp: tee 30 päeva harjumus – 2–3 minutit päevas. Pärast seda on sul päris pilt, mitte oletus.</t>
        </is>
      </c>
    </row>
  </sheetData>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14"/>
  <sheetViews>
    <sheetView workbookViewId="0">
      <pane ySplit="2" topLeftCell="A3" activePane="bottomLeft" state="frozen"/>
      <selection pane="bottomLeft" activeCell="A1" sqref="A1"/>
    </sheetView>
  </sheetViews>
  <sheetFormatPr baseColWidth="8" defaultRowHeight="15"/>
  <cols>
    <col width="24" customWidth="1" min="1" max="1"/>
    <col width="18" customWidth="1" min="2" max="2"/>
    <col width="2" customWidth="1" min="3" max="3"/>
    <col width="18" customWidth="1" min="4" max="4"/>
    <col width="18" customWidth="1" min="5" max="5"/>
    <col width="18" customWidth="1" min="6" max="6"/>
    <col width="2" customWidth="1" min="7" max="7"/>
    <col width="16" customWidth="1" min="8" max="8"/>
  </cols>
  <sheetData>
    <row r="1">
      <c r="A1" s="29" t="inlineStr">
        <is>
          <t>DigiKassa – Seaded</t>
        </is>
      </c>
    </row>
    <row r="3">
      <c r="A3" s="4" t="inlineStr">
        <is>
          <t>Valuuta</t>
        </is>
      </c>
      <c r="B3" s="30" t="inlineStr">
        <is>
          <t>EUR (€)</t>
        </is>
      </c>
      <c r="D3" s="6" t="inlineStr">
        <is>
          <t>Tululiigid</t>
        </is>
      </c>
      <c r="E3" s="6" t="inlineStr">
        <is>
          <t>Kululiigid</t>
        </is>
      </c>
      <c r="F3" s="6" t="inlineStr">
        <is>
          <t>Kontod</t>
        </is>
      </c>
    </row>
    <row r="4">
      <c r="A4" s="4" t="inlineStr">
        <is>
          <t>Aasta</t>
        </is>
      </c>
      <c r="B4" s="30" t="n">
        <v>2025</v>
      </c>
      <c r="D4" t="inlineStr">
        <is>
          <t>Palk</t>
        </is>
      </c>
      <c r="E4" t="inlineStr">
        <is>
          <t>Elamine</t>
        </is>
      </c>
      <c r="F4" t="inlineStr">
        <is>
          <t>Põhikonto</t>
        </is>
      </c>
    </row>
    <row r="5">
      <c r="A5" s="4" t="inlineStr">
        <is>
          <t>Vaikekuu (1–12)</t>
        </is>
      </c>
      <c r="B5" s="30" t="n">
        <v>12</v>
      </c>
      <c r="D5" t="inlineStr">
        <is>
          <t>Boonus</t>
        </is>
      </c>
      <c r="E5" t="inlineStr">
        <is>
          <t>Toit</t>
        </is>
      </c>
      <c r="F5" t="inlineStr">
        <is>
          <t>Säästukonto</t>
        </is>
      </c>
    </row>
    <row r="6">
      <c r="D6" t="inlineStr">
        <is>
          <t>Ettevõtlus</t>
        </is>
      </c>
      <c r="E6" t="inlineStr">
        <is>
          <t>Transport</t>
        </is>
      </c>
      <c r="F6" t="inlineStr">
        <is>
          <t>Sularaha</t>
        </is>
      </c>
    </row>
    <row r="7">
      <c r="D7" t="inlineStr">
        <is>
          <t>Toetused</t>
        </is>
      </c>
      <c r="E7" t="inlineStr">
        <is>
          <t>Tervishoid</t>
        </is>
      </c>
      <c r="F7" t="inlineStr">
        <is>
          <t>Krediitkaart</t>
        </is>
      </c>
    </row>
    <row r="8">
      <c r="D8" t="inlineStr">
        <is>
          <t>Üür</t>
        </is>
      </c>
      <c r="E8" t="inlineStr">
        <is>
          <t>Meelelahutus</t>
        </is>
      </c>
      <c r="F8" t="inlineStr">
        <is>
          <t>Muu</t>
        </is>
      </c>
    </row>
    <row r="9">
      <c r="D9" t="inlineStr">
        <is>
          <t>Investeeringud</t>
        </is>
      </c>
      <c r="E9" t="inlineStr">
        <is>
          <t>Lapsed</t>
        </is>
      </c>
    </row>
    <row r="10">
      <c r="D10" t="inlineStr">
        <is>
          <t>Muu</t>
        </is>
      </c>
      <c r="E10" t="inlineStr">
        <is>
          <t>Laenud</t>
        </is>
      </c>
    </row>
    <row r="11">
      <c r="E11" t="inlineStr">
        <is>
          <t>Kindlustus</t>
        </is>
      </c>
    </row>
    <row r="12">
      <c r="E12" t="inlineStr">
        <is>
          <t>Side</t>
        </is>
      </c>
    </row>
    <row r="13">
      <c r="E13" t="inlineStr">
        <is>
          <t>Maksud</t>
        </is>
      </c>
    </row>
    <row r="14">
      <c r="E14" t="inlineStr">
        <is>
          <t>Muu</t>
        </is>
      </c>
    </row>
  </sheetData>
  <mergeCells count="1">
    <mergeCell ref="A1:H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503"/>
  <sheetViews>
    <sheetView workbookViewId="0">
      <pane ySplit="3" topLeftCell="A4" activePane="bottomLeft" state="frozen"/>
      <selection pane="bottomLeft" activeCell="A1" sqref="A1"/>
    </sheetView>
  </sheetViews>
  <sheetFormatPr baseColWidth="8" defaultRowHeight="15"/>
  <cols>
    <col width="12" customWidth="1" min="1" max="1"/>
    <col width="26" customWidth="1" min="2" max="2"/>
    <col width="18" customWidth="1" min="3" max="3"/>
    <col width="16" customWidth="1" min="4" max="4"/>
    <col width="14" customWidth="1" min="5" max="5"/>
    <col width="24" customWidth="1" min="6" max="6"/>
    <col width="26" customWidth="1" min="8" max="8"/>
  </cols>
  <sheetData>
    <row r="1">
      <c r="A1" s="29" t="inlineStr">
        <is>
          <t>Tulu – tehingud</t>
        </is>
      </c>
    </row>
    <row r="2">
      <c r="H2" s="51" t="inlineStr">
        <is>
          <t>DEMO versioon</t>
        </is>
      </c>
    </row>
    <row r="3" ht="22" customHeight="1">
      <c r="A3" s="31" t="inlineStr">
        <is>
          <t>Kuupäev</t>
        </is>
      </c>
      <c r="B3" s="31" t="inlineStr">
        <is>
          <t>Kirjeldus</t>
        </is>
      </c>
      <c r="C3" s="31" t="inlineStr">
        <is>
          <t>Kategooria</t>
        </is>
      </c>
      <c r="D3" s="31" t="inlineStr">
        <is>
          <t>Konto</t>
        </is>
      </c>
      <c r="E3" s="31" t="inlineStr">
        <is>
          <t>Summa (€)</t>
        </is>
      </c>
      <c r="F3" s="31" t="inlineStr">
        <is>
          <t>Märkus</t>
        </is>
      </c>
      <c r="H3" s="52" t="inlineStr">
        <is>
          <t>Lubatud 50 tehingurida</t>
        </is>
      </c>
    </row>
    <row r="4">
      <c r="A4" s="32" t="n">
        <v>45662</v>
      </c>
      <c r="B4" s="33" t="inlineStr">
        <is>
          <t>Palk</t>
        </is>
      </c>
      <c r="C4" s="33" t="inlineStr">
        <is>
          <t>Palk</t>
        </is>
      </c>
      <c r="D4" s="33" t="inlineStr">
        <is>
          <t>Põhikonto</t>
        </is>
      </c>
      <c r="E4" s="34" t="n">
        <v>1624</v>
      </c>
      <c r="F4" s="35" t="inlineStr">
        <is>
          <t>Netopalk</t>
        </is>
      </c>
      <c r="H4" s="53" t="inlineStr">
        <is>
          <t>PRO versioonis rohkem ridu</t>
        </is>
      </c>
    </row>
    <row r="5">
      <c r="A5" s="36" t="n">
        <v>45675</v>
      </c>
      <c r="B5" s="33" t="inlineStr">
        <is>
          <t>Väiketöö / projekt</t>
        </is>
      </c>
      <c r="C5" s="33" t="inlineStr">
        <is>
          <t>Ettevõtlus</t>
        </is>
      </c>
      <c r="D5" s="33" t="inlineStr">
        <is>
          <t>Põhikonto</t>
        </is>
      </c>
      <c r="E5" s="34" t="n">
        <v>121</v>
      </c>
      <c r="F5" s="37" t="inlineStr"/>
    </row>
    <row r="6">
      <c r="A6" s="32" t="n">
        <v>45678</v>
      </c>
      <c r="B6" s="33" t="inlineStr">
        <is>
          <t>Dividend / intress</t>
        </is>
      </c>
      <c r="C6" s="33" t="inlineStr">
        <is>
          <t>Investeeringud</t>
        </is>
      </c>
      <c r="D6" s="33" t="inlineStr">
        <is>
          <t>Säästukonto</t>
        </is>
      </c>
      <c r="E6" s="34" t="n">
        <v>59</v>
      </c>
      <c r="F6" s="35" t="inlineStr"/>
    </row>
    <row r="7">
      <c r="A7" s="36" t="n">
        <v>45693</v>
      </c>
      <c r="B7" s="33" t="inlineStr">
        <is>
          <t>Palk</t>
        </is>
      </c>
      <c r="C7" s="33" t="inlineStr">
        <is>
          <t>Palk</t>
        </is>
      </c>
      <c r="D7" s="33" t="inlineStr">
        <is>
          <t>Põhikonto</t>
        </is>
      </c>
      <c r="E7" s="34" t="n">
        <v>1654</v>
      </c>
      <c r="F7" s="37" t="inlineStr">
        <is>
          <t>Netopalk</t>
        </is>
      </c>
    </row>
    <row r="8">
      <c r="A8" s="32" t="n">
        <v>45699</v>
      </c>
      <c r="B8" s="33" t="inlineStr">
        <is>
          <t>Väiketöö / projekt</t>
        </is>
      </c>
      <c r="C8" s="33" t="inlineStr">
        <is>
          <t>Ettevõtlus</t>
        </is>
      </c>
      <c r="D8" s="33" t="inlineStr">
        <is>
          <t>Põhikonto</t>
        </is>
      </c>
      <c r="E8" s="34" t="n">
        <v>148</v>
      </c>
      <c r="F8" s="35" t="inlineStr"/>
    </row>
    <row r="9">
      <c r="A9" s="36" t="n">
        <v>45721</v>
      </c>
      <c r="B9" s="33" t="inlineStr">
        <is>
          <t>Palk</t>
        </is>
      </c>
      <c r="C9" s="33" t="inlineStr">
        <is>
          <t>Palk</t>
        </is>
      </c>
      <c r="D9" s="33" t="inlineStr">
        <is>
          <t>Põhikonto</t>
        </is>
      </c>
      <c r="E9" s="34" t="n">
        <v>1630</v>
      </c>
      <c r="F9" s="37" t="inlineStr">
        <is>
          <t>Netopalk</t>
        </is>
      </c>
    </row>
    <row r="10">
      <c r="A10" s="32" t="n">
        <v>45734</v>
      </c>
      <c r="B10" s="33" t="inlineStr">
        <is>
          <t>Väiketöö / projekt</t>
        </is>
      </c>
      <c r="C10" s="33" t="inlineStr">
        <is>
          <t>Ettevõtlus</t>
        </is>
      </c>
      <c r="D10" s="33" t="inlineStr">
        <is>
          <t>Põhikonto</t>
        </is>
      </c>
      <c r="E10" s="34" t="n">
        <v>171</v>
      </c>
      <c r="F10" s="35" t="inlineStr"/>
    </row>
    <row r="11">
      <c r="A11" s="36" t="n">
        <v>45752</v>
      </c>
      <c r="B11" s="33" t="inlineStr">
        <is>
          <t>Palk</t>
        </is>
      </c>
      <c r="C11" s="33" t="inlineStr">
        <is>
          <t>Palk</t>
        </is>
      </c>
      <c r="D11" s="33" t="inlineStr">
        <is>
          <t>Põhikonto</t>
        </is>
      </c>
      <c r="E11" s="34" t="n">
        <v>1621</v>
      </c>
      <c r="F11" s="37" t="inlineStr">
        <is>
          <t>Netopalk</t>
        </is>
      </c>
    </row>
    <row r="12">
      <c r="A12" s="32" t="n">
        <v>45760</v>
      </c>
      <c r="B12" s="33" t="inlineStr">
        <is>
          <t>Väiketöö / projekt</t>
        </is>
      </c>
      <c r="C12" s="33" t="inlineStr">
        <is>
          <t>Ettevõtlus</t>
        </is>
      </c>
      <c r="D12" s="33" t="inlineStr">
        <is>
          <t>Põhikonto</t>
        </is>
      </c>
      <c r="E12" s="34" t="n">
        <v>109</v>
      </c>
      <c r="F12" s="35" t="inlineStr"/>
    </row>
    <row r="13">
      <c r="A13" s="36" t="n">
        <v>45782</v>
      </c>
      <c r="B13" s="33" t="inlineStr">
        <is>
          <t>Palk</t>
        </is>
      </c>
      <c r="C13" s="33" t="inlineStr">
        <is>
          <t>Palk</t>
        </is>
      </c>
      <c r="D13" s="33" t="inlineStr">
        <is>
          <t>Põhikonto</t>
        </is>
      </c>
      <c r="E13" s="34" t="n">
        <v>1677</v>
      </c>
      <c r="F13" s="37" t="inlineStr">
        <is>
          <t>Netopalk</t>
        </is>
      </c>
    </row>
    <row r="14">
      <c r="A14" s="32" t="n">
        <v>45813</v>
      </c>
      <c r="B14" s="33" t="inlineStr">
        <is>
          <t>Palk</t>
        </is>
      </c>
      <c r="C14" s="33" t="inlineStr">
        <is>
          <t>Palk</t>
        </is>
      </c>
      <c r="D14" s="33" t="inlineStr">
        <is>
          <t>Põhikonto</t>
        </is>
      </c>
      <c r="E14" s="34" t="n">
        <v>1649</v>
      </c>
      <c r="F14" s="35" t="inlineStr">
        <is>
          <t>Netopalk</t>
        </is>
      </c>
    </row>
    <row r="15">
      <c r="A15" s="36" t="n">
        <v>45823</v>
      </c>
      <c r="B15" s="33" t="inlineStr">
        <is>
          <t>Boonus</t>
        </is>
      </c>
      <c r="C15" s="33" t="inlineStr">
        <is>
          <t>Boonus</t>
        </is>
      </c>
      <c r="D15" s="33" t="inlineStr">
        <is>
          <t>Põhikonto</t>
        </is>
      </c>
      <c r="E15" s="34" t="n">
        <v>365</v>
      </c>
      <c r="F15" s="37" t="inlineStr"/>
    </row>
    <row r="16">
      <c r="A16" s="32" t="n">
        <v>45829</v>
      </c>
      <c r="B16" s="33" t="inlineStr">
        <is>
          <t>Väiketöö / projekt</t>
        </is>
      </c>
      <c r="C16" s="33" t="inlineStr">
        <is>
          <t>Ettevõtlus</t>
        </is>
      </c>
      <c r="D16" s="33" t="inlineStr">
        <is>
          <t>Põhikonto</t>
        </is>
      </c>
      <c r="E16" s="34" t="n">
        <v>146</v>
      </c>
      <c r="F16" s="35" t="inlineStr"/>
    </row>
    <row r="17">
      <c r="A17" s="36" t="n">
        <v>45831</v>
      </c>
      <c r="B17" s="33" t="inlineStr">
        <is>
          <t>Dividend / intress</t>
        </is>
      </c>
      <c r="C17" s="33" t="inlineStr">
        <is>
          <t>Investeeringud</t>
        </is>
      </c>
      <c r="D17" s="33" t="inlineStr">
        <is>
          <t>Säästukonto</t>
        </is>
      </c>
      <c r="E17" s="34" t="n">
        <v>29</v>
      </c>
      <c r="F17" s="37" t="inlineStr"/>
    </row>
    <row r="18">
      <c r="A18" s="32" t="n">
        <v>45843</v>
      </c>
      <c r="B18" s="33" t="inlineStr">
        <is>
          <t>Palk</t>
        </is>
      </c>
      <c r="C18" s="33" t="inlineStr">
        <is>
          <t>Palk</t>
        </is>
      </c>
      <c r="D18" s="33" t="inlineStr">
        <is>
          <t>Põhikonto</t>
        </is>
      </c>
      <c r="E18" s="34" t="n">
        <v>1622</v>
      </c>
      <c r="F18" s="35" t="inlineStr">
        <is>
          <t>Netopalk</t>
        </is>
      </c>
    </row>
    <row r="19">
      <c r="A19" s="36" t="n">
        <v>45858</v>
      </c>
      <c r="B19" s="33" t="inlineStr">
        <is>
          <t>Väiketöö / projekt</t>
        </is>
      </c>
      <c r="C19" s="33" t="inlineStr">
        <is>
          <t>Ettevõtlus</t>
        </is>
      </c>
      <c r="D19" s="33" t="inlineStr">
        <is>
          <t>Põhikonto</t>
        </is>
      </c>
      <c r="E19" s="34" t="n">
        <v>103</v>
      </c>
      <c r="F19" s="37" t="inlineStr"/>
    </row>
    <row r="20">
      <c r="A20" s="32" t="n">
        <v>45861</v>
      </c>
      <c r="B20" s="33" t="inlineStr">
        <is>
          <t>Dividend / intress</t>
        </is>
      </c>
      <c r="C20" s="33" t="inlineStr">
        <is>
          <t>Investeeringud</t>
        </is>
      </c>
      <c r="D20" s="33" t="inlineStr">
        <is>
          <t>Säästukonto</t>
        </is>
      </c>
      <c r="E20" s="34" t="n">
        <v>59</v>
      </c>
      <c r="F20" s="35" t="inlineStr"/>
    </row>
    <row r="21">
      <c r="A21" s="36" t="n">
        <v>45874</v>
      </c>
      <c r="B21" s="33" t="inlineStr">
        <is>
          <t>Palk</t>
        </is>
      </c>
      <c r="C21" s="33" t="inlineStr">
        <is>
          <t>Palk</t>
        </is>
      </c>
      <c r="D21" s="33" t="inlineStr">
        <is>
          <t>Põhikonto</t>
        </is>
      </c>
      <c r="E21" s="34" t="n">
        <v>1668</v>
      </c>
      <c r="F21" s="37" t="inlineStr">
        <is>
          <t>Netopalk</t>
        </is>
      </c>
    </row>
    <row r="22">
      <c r="A22" s="32" t="n">
        <v>45892</v>
      </c>
      <c r="B22" s="33" t="inlineStr">
        <is>
          <t>Dividend / intress</t>
        </is>
      </c>
      <c r="C22" s="33" t="inlineStr">
        <is>
          <t>Investeeringud</t>
        </is>
      </c>
      <c r="D22" s="33" t="inlineStr">
        <is>
          <t>Säästukonto</t>
        </is>
      </c>
      <c r="E22" s="34" t="n">
        <v>28</v>
      </c>
      <c r="F22" s="35" t="inlineStr"/>
    </row>
    <row r="23">
      <c r="A23" s="36" t="n">
        <v>45894</v>
      </c>
      <c r="B23" s="33" t="inlineStr">
        <is>
          <t>Väiketöö / projekt</t>
        </is>
      </c>
      <c r="C23" s="33" t="inlineStr">
        <is>
          <t>Ettevõtlus</t>
        </is>
      </c>
      <c r="D23" s="33" t="inlineStr">
        <is>
          <t>Põhikonto</t>
        </is>
      </c>
      <c r="E23" s="34" t="n">
        <v>109</v>
      </c>
      <c r="F23" s="37" t="inlineStr"/>
    </row>
    <row r="24">
      <c r="A24" s="32" t="n">
        <v>45905</v>
      </c>
      <c r="B24" s="33" t="inlineStr">
        <is>
          <t>Palk</t>
        </is>
      </c>
      <c r="C24" s="33" t="inlineStr">
        <is>
          <t>Palk</t>
        </is>
      </c>
      <c r="D24" s="33" t="inlineStr">
        <is>
          <t>Põhikonto</t>
        </is>
      </c>
      <c r="E24" s="34" t="n">
        <v>1650</v>
      </c>
      <c r="F24" s="35" t="inlineStr">
        <is>
          <t>Netopalk</t>
        </is>
      </c>
    </row>
    <row r="25">
      <c r="A25" s="36" t="n">
        <v>45922</v>
      </c>
      <c r="B25" s="33" t="inlineStr">
        <is>
          <t>Väiketöö / projekt</t>
        </is>
      </c>
      <c r="C25" s="33" t="inlineStr">
        <is>
          <t>Ettevõtlus</t>
        </is>
      </c>
      <c r="D25" s="33" t="inlineStr">
        <is>
          <t>Põhikonto</t>
        </is>
      </c>
      <c r="E25" s="34" t="n">
        <v>106</v>
      </c>
      <c r="F25" s="37" t="inlineStr"/>
    </row>
    <row r="26">
      <c r="A26" s="32" t="n">
        <v>45935</v>
      </c>
      <c r="B26" s="33" t="inlineStr">
        <is>
          <t>Palk</t>
        </is>
      </c>
      <c r="C26" s="33" t="inlineStr">
        <is>
          <t>Palk</t>
        </is>
      </c>
      <c r="D26" s="33" t="inlineStr">
        <is>
          <t>Põhikonto</t>
        </is>
      </c>
      <c r="E26" s="34" t="n">
        <v>1648</v>
      </c>
      <c r="F26" s="35" t="inlineStr">
        <is>
          <t>Netopalk</t>
        </is>
      </c>
    </row>
    <row r="27">
      <c r="A27" s="36" t="n">
        <v>45952</v>
      </c>
      <c r="B27" s="33" t="inlineStr">
        <is>
          <t>Dividend / intress</t>
        </is>
      </c>
      <c r="C27" s="33" t="inlineStr">
        <is>
          <t>Investeeringud</t>
        </is>
      </c>
      <c r="D27" s="33" t="inlineStr">
        <is>
          <t>Säästukonto</t>
        </is>
      </c>
      <c r="E27" s="34" t="n">
        <v>41</v>
      </c>
      <c r="F27" s="37" t="inlineStr"/>
    </row>
    <row r="28">
      <c r="A28" s="32" t="n">
        <v>45966</v>
      </c>
      <c r="B28" s="33" t="inlineStr">
        <is>
          <t>Palk</t>
        </is>
      </c>
      <c r="C28" s="33" t="inlineStr">
        <is>
          <t>Palk</t>
        </is>
      </c>
      <c r="D28" s="33" t="inlineStr">
        <is>
          <t>Põhikonto</t>
        </is>
      </c>
      <c r="E28" s="34" t="n">
        <v>1657</v>
      </c>
      <c r="F28" s="35" t="inlineStr">
        <is>
          <t>Netopalk</t>
        </is>
      </c>
    </row>
    <row r="29">
      <c r="A29" s="36" t="n">
        <v>45975</v>
      </c>
      <c r="B29" s="33" t="inlineStr">
        <is>
          <t>Väiketöö / projekt</t>
        </is>
      </c>
      <c r="C29" s="33" t="inlineStr">
        <is>
          <t>Ettevõtlus</t>
        </is>
      </c>
      <c r="D29" s="33" t="inlineStr">
        <is>
          <t>Põhikonto</t>
        </is>
      </c>
      <c r="E29" s="34" t="n">
        <v>145</v>
      </c>
      <c r="F29" s="37" t="inlineStr"/>
    </row>
    <row r="30">
      <c r="A30" s="32" t="n">
        <v>45985</v>
      </c>
      <c r="B30" s="33" t="inlineStr">
        <is>
          <t>Dividend / intress</t>
        </is>
      </c>
      <c r="C30" s="33" t="inlineStr">
        <is>
          <t>Investeeringud</t>
        </is>
      </c>
      <c r="D30" s="33" t="inlineStr">
        <is>
          <t>Säästukonto</t>
        </is>
      </c>
      <c r="E30" s="34" t="n">
        <v>48</v>
      </c>
      <c r="F30" s="35" t="inlineStr"/>
    </row>
    <row r="31">
      <c r="A31" s="36" t="n">
        <v>45996</v>
      </c>
      <c r="B31" s="33" t="inlineStr">
        <is>
          <t>Palk</t>
        </is>
      </c>
      <c r="C31" s="33" t="inlineStr">
        <is>
          <t>Palk</t>
        </is>
      </c>
      <c r="D31" s="33" t="inlineStr">
        <is>
          <t>Põhikonto</t>
        </is>
      </c>
      <c r="E31" s="34" t="n">
        <v>1623</v>
      </c>
      <c r="F31" s="37" t="inlineStr">
        <is>
          <t>Netopalk</t>
        </is>
      </c>
    </row>
    <row r="32">
      <c r="A32" s="32" t="n">
        <v>46002</v>
      </c>
      <c r="B32" s="33" t="inlineStr">
        <is>
          <t>Väiketöö / projekt</t>
        </is>
      </c>
      <c r="C32" s="33" t="inlineStr">
        <is>
          <t>Ettevõtlus</t>
        </is>
      </c>
      <c r="D32" s="33" t="inlineStr">
        <is>
          <t>Põhikonto</t>
        </is>
      </c>
      <c r="E32" s="34" t="n">
        <v>150</v>
      </c>
      <c r="F32" s="35" t="inlineStr"/>
    </row>
    <row r="33">
      <c r="A33" s="36" t="n">
        <v>46006</v>
      </c>
      <c r="B33" s="33" t="inlineStr">
        <is>
          <t>Boonus</t>
        </is>
      </c>
      <c r="C33" s="33" t="inlineStr">
        <is>
          <t>Boonus</t>
        </is>
      </c>
      <c r="D33" s="33" t="inlineStr">
        <is>
          <t>Põhikonto</t>
        </is>
      </c>
      <c r="E33" s="34" t="n">
        <v>367</v>
      </c>
      <c r="F33" s="37" t="inlineStr"/>
    </row>
    <row r="34">
      <c r="A34" s="32" t="n">
        <v>46014</v>
      </c>
      <c r="B34" s="33" t="inlineStr">
        <is>
          <t>Dividend / intress</t>
        </is>
      </c>
      <c r="C34" s="33" t="inlineStr">
        <is>
          <t>Investeeringud</t>
        </is>
      </c>
      <c r="D34" s="33" t="inlineStr">
        <is>
          <t>Säästukonto</t>
        </is>
      </c>
      <c r="E34" s="34" t="n">
        <v>39</v>
      </c>
      <c r="F34" s="35" t="inlineStr"/>
    </row>
    <row r="35">
      <c r="A35" s="36" t="n"/>
      <c r="B35" s="33" t="n"/>
      <c r="C35" s="33" t="n"/>
      <c r="D35" s="33" t="n"/>
      <c r="E35" s="34" t="n"/>
      <c r="F35" s="37" t="n"/>
    </row>
    <row r="36">
      <c r="A36" s="32" t="n"/>
      <c r="B36" s="33" t="n"/>
      <c r="C36" s="33" t="n"/>
      <c r="D36" s="33" t="n"/>
      <c r="E36" s="34" t="n"/>
      <c r="F36" s="35" t="n"/>
    </row>
    <row r="37">
      <c r="A37" s="36" t="n"/>
      <c r="B37" s="33" t="n"/>
      <c r="C37" s="33" t="n"/>
      <c r="D37" s="33" t="n"/>
      <c r="E37" s="34" t="n"/>
      <c r="F37" s="37" t="n"/>
    </row>
    <row r="38">
      <c r="A38" s="32" t="n"/>
      <c r="B38" s="33" t="n"/>
      <c r="C38" s="33" t="n"/>
      <c r="D38" s="33" t="n"/>
      <c r="E38" s="34" t="n"/>
      <c r="F38" s="35" t="n"/>
    </row>
    <row r="39">
      <c r="A39" s="36" t="n"/>
      <c r="B39" s="33" t="n"/>
      <c r="C39" s="33" t="n"/>
      <c r="D39" s="33" t="n"/>
      <c r="E39" s="34" t="n"/>
      <c r="F39" s="37" t="n"/>
    </row>
    <row r="40">
      <c r="A40" s="32" t="n"/>
      <c r="B40" s="33" t="n"/>
      <c r="C40" s="33" t="n"/>
      <c r="D40" s="33" t="n"/>
      <c r="E40" s="34" t="n"/>
      <c r="F40" s="35" t="n"/>
    </row>
    <row r="41">
      <c r="A41" s="36" t="n"/>
      <c r="B41" s="33" t="n"/>
      <c r="C41" s="33" t="n"/>
      <c r="D41" s="33" t="n"/>
      <c r="E41" s="34" t="n"/>
      <c r="F41" s="37" t="n"/>
    </row>
    <row r="42">
      <c r="A42" s="32" t="n"/>
      <c r="B42" s="33" t="n"/>
      <c r="C42" s="33" t="n"/>
      <c r="D42" s="33" t="n"/>
      <c r="E42" s="34" t="n"/>
      <c r="F42" s="35" t="n"/>
    </row>
    <row r="43">
      <c r="A43" s="36" t="n"/>
      <c r="B43" s="33" t="n"/>
      <c r="C43" s="33" t="n"/>
      <c r="D43" s="33" t="n"/>
      <c r="E43" s="34" t="n"/>
      <c r="F43" s="37" t="n"/>
    </row>
    <row r="44">
      <c r="A44" s="32" t="n"/>
      <c r="B44" s="33" t="n"/>
      <c r="C44" s="33" t="n"/>
      <c r="D44" s="33" t="n"/>
      <c r="E44" s="34" t="n"/>
      <c r="F44" s="35" t="n"/>
    </row>
    <row r="45">
      <c r="A45" s="36" t="n"/>
      <c r="B45" s="33" t="n"/>
      <c r="C45" s="33" t="n"/>
      <c r="D45" s="33" t="n"/>
      <c r="E45" s="34" t="n"/>
      <c r="F45" s="37" t="n"/>
    </row>
    <row r="46">
      <c r="A46" s="32" t="n"/>
      <c r="B46" s="33" t="n"/>
      <c r="C46" s="33" t="n"/>
      <c r="D46" s="33" t="n"/>
      <c r="E46" s="34" t="n"/>
      <c r="F46" s="35" t="n"/>
    </row>
    <row r="47">
      <c r="A47" s="36" t="n"/>
      <c r="B47" s="33" t="n"/>
      <c r="C47" s="33" t="n"/>
      <c r="D47" s="33" t="n"/>
      <c r="E47" s="34" t="n"/>
      <c r="F47" s="37" t="n"/>
    </row>
    <row r="48">
      <c r="A48" s="32" t="n"/>
      <c r="B48" s="33" t="n"/>
      <c r="C48" s="33" t="n"/>
      <c r="D48" s="33" t="n"/>
      <c r="E48" s="34" t="n"/>
      <c r="F48" s="35" t="n"/>
    </row>
    <row r="49">
      <c r="A49" s="33" t="n"/>
      <c r="B49" s="33" t="n"/>
      <c r="C49" s="33" t="n"/>
      <c r="D49" s="33" t="n"/>
      <c r="E49" s="38" t="n"/>
      <c r="F49" s="37" t="n"/>
    </row>
    <row r="50">
      <c r="A50" s="35" t="n"/>
      <c r="B50" s="33" t="n"/>
      <c r="C50" s="33" t="n"/>
      <c r="D50" s="33" t="n"/>
      <c r="E50" s="38" t="n"/>
      <c r="F50" s="35" t="n"/>
    </row>
    <row r="51">
      <c r="A51" s="33" t="n"/>
      <c r="B51" s="33" t="n"/>
      <c r="C51" s="33" t="n"/>
      <c r="D51" s="33" t="n"/>
      <c r="E51" s="38" t="n"/>
      <c r="F51" s="37" t="n"/>
    </row>
    <row r="52">
      <c r="A52" s="35" t="n"/>
      <c r="B52" s="33" t="n"/>
      <c r="C52" s="33" t="n"/>
      <c r="D52" s="33" t="n"/>
      <c r="E52" s="38" t="n"/>
      <c r="F52" s="35" t="n"/>
    </row>
    <row r="53">
      <c r="A53" s="33" t="n"/>
      <c r="B53" s="33" t="n"/>
      <c r="C53" s="33" t="n"/>
      <c r="D53" s="33" t="n"/>
      <c r="E53" s="38" t="n"/>
      <c r="F53" s="37" t="n"/>
    </row>
    <row r="54" hidden="1">
      <c r="A54" s="35" t="n"/>
      <c r="B54" s="33" t="n"/>
      <c r="C54" s="33" t="n"/>
      <c r="D54" s="33" t="n"/>
      <c r="E54" s="38" t="n"/>
      <c r="F54" s="35" t="n"/>
    </row>
    <row r="55" hidden="1">
      <c r="A55" s="33" t="n"/>
      <c r="B55" s="33" t="n"/>
      <c r="C55" s="33" t="n"/>
      <c r="D55" s="33" t="n"/>
      <c r="E55" s="38" t="n"/>
      <c r="F55" s="37" t="n"/>
    </row>
    <row r="56" hidden="1">
      <c r="A56" s="35" t="n"/>
      <c r="B56" s="33" t="n"/>
      <c r="C56" s="33" t="n"/>
      <c r="D56" s="33" t="n"/>
      <c r="E56" s="38" t="n"/>
      <c r="F56" s="35" t="n"/>
    </row>
    <row r="57" hidden="1">
      <c r="A57" s="33" t="n"/>
      <c r="B57" s="33" t="n"/>
      <c r="C57" s="33" t="n"/>
      <c r="D57" s="33" t="n"/>
      <c r="E57" s="38" t="n"/>
      <c r="F57" s="37" t="n"/>
    </row>
    <row r="58" hidden="1">
      <c r="A58" s="35" t="n"/>
      <c r="B58" s="33" t="n"/>
      <c r="C58" s="33" t="n"/>
      <c r="D58" s="33" t="n"/>
      <c r="E58" s="38" t="n"/>
      <c r="F58" s="35" t="n"/>
    </row>
    <row r="59" hidden="1">
      <c r="A59" s="33" t="n"/>
      <c r="B59" s="33" t="n"/>
      <c r="C59" s="33" t="n"/>
      <c r="D59" s="33" t="n"/>
      <c r="E59" s="38" t="n"/>
      <c r="F59" s="37" t="n"/>
    </row>
    <row r="60" hidden="1">
      <c r="A60" s="35" t="n"/>
      <c r="B60" s="33" t="n"/>
      <c r="C60" s="33" t="n"/>
      <c r="D60" s="33" t="n"/>
      <c r="E60" s="38" t="n"/>
      <c r="F60" s="35" t="n"/>
    </row>
    <row r="61" hidden="1">
      <c r="A61" s="33" t="n"/>
      <c r="B61" s="33" t="n"/>
      <c r="C61" s="33" t="n"/>
      <c r="D61" s="33" t="n"/>
      <c r="E61" s="38" t="n"/>
      <c r="F61" s="37" t="n"/>
    </row>
    <row r="62" hidden="1">
      <c r="A62" s="35" t="n"/>
      <c r="B62" s="33" t="n"/>
      <c r="C62" s="33" t="n"/>
      <c r="D62" s="33" t="n"/>
      <c r="E62" s="38" t="n"/>
      <c r="F62" s="35" t="n"/>
    </row>
    <row r="63" hidden="1">
      <c r="A63" s="33" t="n"/>
      <c r="B63" s="33" t="n"/>
      <c r="C63" s="33" t="n"/>
      <c r="D63" s="33" t="n"/>
      <c r="E63" s="38" t="n"/>
      <c r="F63" s="37" t="n"/>
    </row>
    <row r="64" hidden="1">
      <c r="A64" s="35" t="n"/>
      <c r="B64" s="33" t="n"/>
      <c r="C64" s="33" t="n"/>
      <c r="D64" s="33" t="n"/>
      <c r="E64" s="38" t="n"/>
      <c r="F64" s="35" t="n"/>
    </row>
    <row r="65" hidden="1">
      <c r="A65" s="33" t="n"/>
      <c r="B65" s="33" t="n"/>
      <c r="C65" s="33" t="n"/>
      <c r="D65" s="33" t="n"/>
      <c r="E65" s="38" t="n"/>
      <c r="F65" s="37" t="n"/>
    </row>
    <row r="66" hidden="1">
      <c r="A66" s="35" t="n"/>
      <c r="B66" s="33" t="n"/>
      <c r="C66" s="33" t="n"/>
      <c r="D66" s="33" t="n"/>
      <c r="E66" s="38" t="n"/>
      <c r="F66" s="35" t="n"/>
    </row>
    <row r="67" hidden="1">
      <c r="A67" s="33" t="n"/>
      <c r="B67" s="33" t="n"/>
      <c r="C67" s="33" t="n"/>
      <c r="D67" s="33" t="n"/>
      <c r="E67" s="38" t="n"/>
      <c r="F67" s="37" t="n"/>
    </row>
    <row r="68" hidden="1">
      <c r="A68" s="35" t="n"/>
      <c r="B68" s="33" t="n"/>
      <c r="C68" s="33" t="n"/>
      <c r="D68" s="33" t="n"/>
      <c r="E68" s="38" t="n"/>
      <c r="F68" s="35" t="n"/>
    </row>
    <row r="69" hidden="1">
      <c r="A69" s="33" t="n"/>
      <c r="B69" s="33" t="n"/>
      <c r="C69" s="33" t="n"/>
      <c r="D69" s="33" t="n"/>
      <c r="E69" s="38" t="n"/>
      <c r="F69" s="37" t="n"/>
    </row>
    <row r="70" hidden="1">
      <c r="A70" s="35" t="n"/>
      <c r="B70" s="33" t="n"/>
      <c r="C70" s="33" t="n"/>
      <c r="D70" s="33" t="n"/>
      <c r="E70" s="38" t="n"/>
      <c r="F70" s="35" t="n"/>
    </row>
    <row r="71" hidden="1">
      <c r="A71" s="33" t="n"/>
      <c r="B71" s="33" t="n"/>
      <c r="C71" s="33" t="n"/>
      <c r="D71" s="33" t="n"/>
      <c r="E71" s="38" t="n"/>
      <c r="F71" s="37" t="n"/>
    </row>
    <row r="72" hidden="1">
      <c r="A72" s="35" t="n"/>
      <c r="B72" s="33" t="n"/>
      <c r="C72" s="33" t="n"/>
      <c r="D72" s="33" t="n"/>
      <c r="E72" s="38" t="n"/>
      <c r="F72" s="35" t="n"/>
    </row>
    <row r="73" hidden="1">
      <c r="A73" s="33" t="n"/>
      <c r="B73" s="33" t="n"/>
      <c r="C73" s="33" t="n"/>
      <c r="D73" s="33" t="n"/>
      <c r="E73" s="38" t="n"/>
      <c r="F73" s="37" t="n"/>
    </row>
    <row r="74" hidden="1">
      <c r="A74" s="35" t="n"/>
      <c r="B74" s="33" t="n"/>
      <c r="C74" s="33" t="n"/>
      <c r="D74" s="33" t="n"/>
      <c r="E74" s="38" t="n"/>
      <c r="F74" s="35" t="n"/>
    </row>
    <row r="75" hidden="1">
      <c r="A75" s="33" t="n"/>
      <c r="B75" s="33" t="n"/>
      <c r="C75" s="33" t="n"/>
      <c r="D75" s="33" t="n"/>
      <c r="E75" s="38" t="n"/>
      <c r="F75" s="37" t="n"/>
    </row>
    <row r="76" hidden="1">
      <c r="A76" s="35" t="n"/>
      <c r="B76" s="33" t="n"/>
      <c r="C76" s="33" t="n"/>
      <c r="D76" s="33" t="n"/>
      <c r="E76" s="38" t="n"/>
      <c r="F76" s="35" t="n"/>
    </row>
    <row r="77" hidden="1">
      <c r="A77" s="33" t="n"/>
      <c r="B77" s="33" t="n"/>
      <c r="C77" s="33" t="n"/>
      <c r="D77" s="33" t="n"/>
      <c r="E77" s="38" t="n"/>
      <c r="F77" s="37" t="n"/>
    </row>
    <row r="78" hidden="1">
      <c r="A78" s="35" t="n"/>
      <c r="B78" s="33" t="n"/>
      <c r="C78" s="33" t="n"/>
      <c r="D78" s="33" t="n"/>
      <c r="E78" s="38" t="n"/>
      <c r="F78" s="35" t="n"/>
    </row>
    <row r="79" hidden="1">
      <c r="A79" s="33" t="n"/>
      <c r="B79" s="33" t="n"/>
      <c r="C79" s="33" t="n"/>
      <c r="D79" s="33" t="n"/>
      <c r="E79" s="38" t="n"/>
      <c r="F79" s="37" t="n"/>
    </row>
    <row r="80" hidden="1">
      <c r="A80" s="35" t="n"/>
      <c r="B80" s="33" t="n"/>
      <c r="C80" s="33" t="n"/>
      <c r="D80" s="33" t="n"/>
      <c r="E80" s="38" t="n"/>
      <c r="F80" s="35" t="n"/>
    </row>
    <row r="81" hidden="1">
      <c r="A81" s="33" t="n"/>
      <c r="B81" s="33" t="n"/>
      <c r="C81" s="33" t="n"/>
      <c r="D81" s="33" t="n"/>
      <c r="E81" s="38" t="n"/>
      <c r="F81" s="37" t="n"/>
    </row>
    <row r="82" hidden="1">
      <c r="A82" s="35" t="n"/>
      <c r="B82" s="33" t="n"/>
      <c r="C82" s="33" t="n"/>
      <c r="D82" s="33" t="n"/>
      <c r="E82" s="38" t="n"/>
      <c r="F82" s="35" t="n"/>
    </row>
    <row r="83" hidden="1">
      <c r="A83" s="33" t="n"/>
      <c r="B83" s="33" t="n"/>
      <c r="C83" s="33" t="n"/>
      <c r="D83" s="33" t="n"/>
      <c r="E83" s="38" t="n"/>
      <c r="F83" s="37" t="n"/>
    </row>
    <row r="84" hidden="1">
      <c r="A84" s="35" t="n"/>
      <c r="B84" s="33" t="n"/>
      <c r="C84" s="33" t="n"/>
      <c r="D84" s="33" t="n"/>
      <c r="E84" s="38" t="n"/>
      <c r="F84" s="35" t="n"/>
    </row>
    <row r="85" hidden="1">
      <c r="A85" s="33" t="n"/>
      <c r="B85" s="33" t="n"/>
      <c r="C85" s="33" t="n"/>
      <c r="D85" s="33" t="n"/>
      <c r="E85" s="38" t="n"/>
      <c r="F85" s="37" t="n"/>
    </row>
    <row r="86" hidden="1">
      <c r="A86" s="35" t="n"/>
      <c r="B86" s="33" t="n"/>
      <c r="C86" s="33" t="n"/>
      <c r="D86" s="33" t="n"/>
      <c r="E86" s="38" t="n"/>
      <c r="F86" s="35" t="n"/>
    </row>
    <row r="87" hidden="1">
      <c r="A87" s="33" t="n"/>
      <c r="B87" s="33" t="n"/>
      <c r="C87" s="33" t="n"/>
      <c r="D87" s="33" t="n"/>
      <c r="E87" s="38" t="n"/>
      <c r="F87" s="37" t="n"/>
    </row>
    <row r="88" hidden="1">
      <c r="A88" s="35" t="n"/>
      <c r="B88" s="33" t="n"/>
      <c r="C88" s="33" t="n"/>
      <c r="D88" s="33" t="n"/>
      <c r="E88" s="38" t="n"/>
      <c r="F88" s="35" t="n"/>
    </row>
    <row r="89" hidden="1">
      <c r="A89" s="33" t="n"/>
      <c r="B89" s="33" t="n"/>
      <c r="C89" s="33" t="n"/>
      <c r="D89" s="33" t="n"/>
      <c r="E89" s="38" t="n"/>
      <c r="F89" s="37" t="n"/>
    </row>
    <row r="90" hidden="1">
      <c r="A90" s="35" t="n"/>
      <c r="B90" s="33" t="n"/>
      <c r="C90" s="33" t="n"/>
      <c r="D90" s="33" t="n"/>
      <c r="E90" s="38" t="n"/>
      <c r="F90" s="35" t="n"/>
    </row>
    <row r="91" hidden="1">
      <c r="A91" s="33" t="n"/>
      <c r="B91" s="33" t="n"/>
      <c r="C91" s="33" t="n"/>
      <c r="D91" s="33" t="n"/>
      <c r="E91" s="38" t="n"/>
      <c r="F91" s="37" t="n"/>
    </row>
    <row r="92" hidden="1">
      <c r="A92" s="35" t="n"/>
      <c r="B92" s="33" t="n"/>
      <c r="C92" s="33" t="n"/>
      <c r="D92" s="33" t="n"/>
      <c r="E92" s="38" t="n"/>
      <c r="F92" s="35" t="n"/>
    </row>
    <row r="93" hidden="1">
      <c r="A93" s="33" t="n"/>
      <c r="B93" s="33" t="n"/>
      <c r="C93" s="33" t="n"/>
      <c r="D93" s="33" t="n"/>
      <c r="E93" s="38" t="n"/>
      <c r="F93" s="37" t="n"/>
    </row>
    <row r="94" hidden="1">
      <c r="A94" s="35" t="n"/>
      <c r="B94" s="33" t="n"/>
      <c r="C94" s="33" t="n"/>
      <c r="D94" s="33" t="n"/>
      <c r="E94" s="38" t="n"/>
      <c r="F94" s="35" t="n"/>
    </row>
    <row r="95" hidden="1">
      <c r="A95" s="33" t="n"/>
      <c r="B95" s="33" t="n"/>
      <c r="C95" s="33" t="n"/>
      <c r="D95" s="33" t="n"/>
      <c r="E95" s="38" t="n"/>
      <c r="F95" s="37" t="n"/>
    </row>
    <row r="96" hidden="1">
      <c r="A96" s="35" t="n"/>
      <c r="B96" s="33" t="n"/>
      <c r="C96" s="33" t="n"/>
      <c r="D96" s="33" t="n"/>
      <c r="E96" s="38" t="n"/>
      <c r="F96" s="35" t="n"/>
    </row>
    <row r="97" hidden="1">
      <c r="A97" s="33" t="n"/>
      <c r="B97" s="33" t="n"/>
      <c r="C97" s="33" t="n"/>
      <c r="D97" s="33" t="n"/>
      <c r="E97" s="38" t="n"/>
      <c r="F97" s="37" t="n"/>
    </row>
    <row r="98" hidden="1">
      <c r="A98" s="35" t="n"/>
      <c r="B98" s="33" t="n"/>
      <c r="C98" s="33" t="n"/>
      <c r="D98" s="33" t="n"/>
      <c r="E98" s="38" t="n"/>
      <c r="F98" s="35" t="n"/>
    </row>
    <row r="99" hidden="1">
      <c r="A99" s="33" t="n"/>
      <c r="B99" s="33" t="n"/>
      <c r="C99" s="33" t="n"/>
      <c r="D99" s="33" t="n"/>
      <c r="E99" s="38" t="n"/>
      <c r="F99" s="37" t="n"/>
    </row>
    <row r="100" hidden="1">
      <c r="A100" s="35" t="n"/>
      <c r="B100" s="33" t="n"/>
      <c r="C100" s="33" t="n"/>
      <c r="D100" s="33" t="n"/>
      <c r="E100" s="38" t="n"/>
      <c r="F100" s="35" t="n"/>
    </row>
    <row r="101" hidden="1">
      <c r="A101" s="33" t="n"/>
      <c r="B101" s="33" t="n"/>
      <c r="C101" s="33" t="n"/>
      <c r="D101" s="33" t="n"/>
      <c r="E101" s="38" t="n"/>
      <c r="F101" s="37" t="n"/>
    </row>
    <row r="102" hidden="1">
      <c r="A102" s="35" t="n"/>
      <c r="B102" s="33" t="n"/>
      <c r="C102" s="33" t="n"/>
      <c r="D102" s="33" t="n"/>
      <c r="E102" s="38" t="n"/>
      <c r="F102" s="35" t="n"/>
    </row>
    <row r="103" hidden="1">
      <c r="A103" s="33" t="n"/>
      <c r="B103" s="33" t="n"/>
      <c r="C103" s="33" t="n"/>
      <c r="D103" s="33" t="n"/>
      <c r="E103" s="38" t="n"/>
      <c r="F103" s="37" t="n"/>
    </row>
    <row r="104" hidden="1">
      <c r="A104" s="35" t="n"/>
      <c r="B104" s="33" t="n"/>
      <c r="C104" s="33" t="n"/>
      <c r="D104" s="33" t="n"/>
      <c r="E104" s="38" t="n"/>
      <c r="F104" s="35" t="n"/>
    </row>
    <row r="105" hidden="1">
      <c r="A105" s="33" t="n"/>
      <c r="B105" s="33" t="n"/>
      <c r="C105" s="33" t="n"/>
      <c r="D105" s="33" t="n"/>
      <c r="E105" s="38" t="n"/>
      <c r="F105" s="37" t="n"/>
    </row>
    <row r="106" hidden="1">
      <c r="A106" s="35" t="n"/>
      <c r="B106" s="33" t="n"/>
      <c r="C106" s="33" t="n"/>
      <c r="D106" s="33" t="n"/>
      <c r="E106" s="38" t="n"/>
      <c r="F106" s="35" t="n"/>
    </row>
    <row r="107" hidden="1">
      <c r="A107" s="33" t="n"/>
      <c r="B107" s="33" t="n"/>
      <c r="C107" s="33" t="n"/>
      <c r="D107" s="33" t="n"/>
      <c r="E107" s="38" t="n"/>
      <c r="F107" s="37" t="n"/>
    </row>
    <row r="108" hidden="1">
      <c r="A108" s="35" t="n"/>
      <c r="B108" s="33" t="n"/>
      <c r="C108" s="33" t="n"/>
      <c r="D108" s="33" t="n"/>
      <c r="E108" s="38" t="n"/>
      <c r="F108" s="35" t="n"/>
    </row>
    <row r="109" hidden="1">
      <c r="A109" s="33" t="n"/>
      <c r="B109" s="33" t="n"/>
      <c r="C109" s="33" t="n"/>
      <c r="D109" s="33" t="n"/>
      <c r="E109" s="38" t="n"/>
      <c r="F109" s="37" t="n"/>
    </row>
    <row r="110" hidden="1">
      <c r="A110" s="35" t="n"/>
      <c r="B110" s="33" t="n"/>
      <c r="C110" s="33" t="n"/>
      <c r="D110" s="33" t="n"/>
      <c r="E110" s="38" t="n"/>
      <c r="F110" s="35" t="n"/>
    </row>
    <row r="111" hidden="1">
      <c r="A111" s="33" t="n"/>
      <c r="B111" s="33" t="n"/>
      <c r="C111" s="33" t="n"/>
      <c r="D111" s="33" t="n"/>
      <c r="E111" s="38" t="n"/>
      <c r="F111" s="37" t="n"/>
    </row>
    <row r="112" hidden="1">
      <c r="A112" s="35" t="n"/>
      <c r="B112" s="33" t="n"/>
      <c r="C112" s="33" t="n"/>
      <c r="D112" s="33" t="n"/>
      <c r="E112" s="38" t="n"/>
      <c r="F112" s="35" t="n"/>
    </row>
    <row r="113" hidden="1">
      <c r="A113" s="33" t="n"/>
      <c r="B113" s="33" t="n"/>
      <c r="C113" s="33" t="n"/>
      <c r="D113" s="33" t="n"/>
      <c r="E113" s="38" t="n"/>
      <c r="F113" s="37" t="n"/>
    </row>
    <row r="114" hidden="1">
      <c r="A114" s="35" t="n"/>
      <c r="B114" s="33" t="n"/>
      <c r="C114" s="33" t="n"/>
      <c r="D114" s="33" t="n"/>
      <c r="E114" s="38" t="n"/>
      <c r="F114" s="35" t="n"/>
    </row>
    <row r="115" hidden="1">
      <c r="A115" s="33" t="n"/>
      <c r="B115" s="33" t="n"/>
      <c r="C115" s="33" t="n"/>
      <c r="D115" s="33" t="n"/>
      <c r="E115" s="38" t="n"/>
      <c r="F115" s="37" t="n"/>
    </row>
    <row r="116" hidden="1">
      <c r="A116" s="35" t="n"/>
      <c r="B116" s="33" t="n"/>
      <c r="C116" s="33" t="n"/>
      <c r="D116" s="33" t="n"/>
      <c r="E116" s="38" t="n"/>
      <c r="F116" s="35" t="n"/>
    </row>
    <row r="117" hidden="1">
      <c r="A117" s="33" t="n"/>
      <c r="B117" s="33" t="n"/>
      <c r="C117" s="33" t="n"/>
      <c r="D117" s="33" t="n"/>
      <c r="E117" s="38" t="n"/>
      <c r="F117" s="37" t="n"/>
    </row>
    <row r="118" hidden="1">
      <c r="A118" s="35" t="n"/>
      <c r="B118" s="33" t="n"/>
      <c r="C118" s="33" t="n"/>
      <c r="D118" s="33" t="n"/>
      <c r="E118" s="38" t="n"/>
      <c r="F118" s="35" t="n"/>
    </row>
    <row r="119" hidden="1">
      <c r="A119" s="33" t="n"/>
      <c r="B119" s="33" t="n"/>
      <c r="C119" s="33" t="n"/>
      <c r="D119" s="33" t="n"/>
      <c r="E119" s="38" t="n"/>
      <c r="F119" s="37" t="n"/>
    </row>
    <row r="120" hidden="1">
      <c r="A120" s="35" t="n"/>
      <c r="B120" s="33" t="n"/>
      <c r="C120" s="33" t="n"/>
      <c r="D120" s="33" t="n"/>
      <c r="E120" s="38" t="n"/>
      <c r="F120" s="35" t="n"/>
    </row>
    <row r="121" hidden="1">
      <c r="A121" s="33" t="n"/>
      <c r="B121" s="33" t="n"/>
      <c r="C121" s="33" t="n"/>
      <c r="D121" s="33" t="n"/>
      <c r="E121" s="38" t="n"/>
      <c r="F121" s="37" t="n"/>
    </row>
    <row r="122" hidden="1">
      <c r="A122" s="35" t="n"/>
      <c r="B122" s="33" t="n"/>
      <c r="C122" s="33" t="n"/>
      <c r="D122" s="33" t="n"/>
      <c r="E122" s="38" t="n"/>
      <c r="F122" s="35" t="n"/>
    </row>
    <row r="123" hidden="1">
      <c r="A123" s="33" t="n"/>
      <c r="B123" s="33" t="n"/>
      <c r="C123" s="33" t="n"/>
      <c r="D123" s="33" t="n"/>
      <c r="E123" s="38" t="n"/>
      <c r="F123" s="37" t="n"/>
    </row>
    <row r="124" hidden="1">
      <c r="A124" s="35" t="n"/>
      <c r="B124" s="33" t="n"/>
      <c r="C124" s="33" t="n"/>
      <c r="D124" s="33" t="n"/>
      <c r="E124" s="38" t="n"/>
      <c r="F124" s="35" t="n"/>
    </row>
    <row r="125" hidden="1">
      <c r="A125" s="33" t="n"/>
      <c r="B125" s="33" t="n"/>
      <c r="C125" s="33" t="n"/>
      <c r="D125" s="33" t="n"/>
      <c r="E125" s="38" t="n"/>
      <c r="F125" s="37" t="n"/>
    </row>
    <row r="126" hidden="1">
      <c r="A126" s="35" t="n"/>
      <c r="B126" s="33" t="n"/>
      <c r="C126" s="33" t="n"/>
      <c r="D126" s="33" t="n"/>
      <c r="E126" s="38" t="n"/>
      <c r="F126" s="35" t="n"/>
    </row>
    <row r="127" hidden="1">
      <c r="A127" s="33" t="n"/>
      <c r="B127" s="33" t="n"/>
      <c r="C127" s="33" t="n"/>
      <c r="D127" s="33" t="n"/>
      <c r="E127" s="38" t="n"/>
      <c r="F127" s="37" t="n"/>
    </row>
    <row r="128" hidden="1">
      <c r="A128" s="35" t="n"/>
      <c r="B128" s="33" t="n"/>
      <c r="C128" s="33" t="n"/>
      <c r="D128" s="33" t="n"/>
      <c r="E128" s="38" t="n"/>
      <c r="F128" s="35" t="n"/>
    </row>
    <row r="129" hidden="1">
      <c r="A129" s="33" t="n"/>
      <c r="B129" s="33" t="n"/>
      <c r="C129" s="33" t="n"/>
      <c r="D129" s="33" t="n"/>
      <c r="E129" s="38" t="n"/>
      <c r="F129" s="37" t="n"/>
    </row>
    <row r="130" hidden="1">
      <c r="A130" s="35" t="n"/>
      <c r="B130" s="33" t="n"/>
      <c r="C130" s="33" t="n"/>
      <c r="D130" s="33" t="n"/>
      <c r="E130" s="38" t="n"/>
      <c r="F130" s="35" t="n"/>
    </row>
    <row r="131" hidden="1">
      <c r="A131" s="33" t="n"/>
      <c r="B131" s="33" t="n"/>
      <c r="C131" s="33" t="n"/>
      <c r="D131" s="33" t="n"/>
      <c r="E131" s="38" t="n"/>
      <c r="F131" s="37" t="n"/>
    </row>
    <row r="132" hidden="1">
      <c r="A132" s="35" t="n"/>
      <c r="B132" s="33" t="n"/>
      <c r="C132" s="33" t="n"/>
      <c r="D132" s="33" t="n"/>
      <c r="E132" s="38" t="n"/>
      <c r="F132" s="35" t="n"/>
    </row>
    <row r="133" hidden="1">
      <c r="A133" s="33" t="n"/>
      <c r="B133" s="33" t="n"/>
      <c r="C133" s="33" t="n"/>
      <c r="D133" s="33" t="n"/>
      <c r="E133" s="38" t="n"/>
      <c r="F133" s="37" t="n"/>
    </row>
    <row r="134" hidden="1">
      <c r="A134" s="35" t="n"/>
      <c r="B134" s="33" t="n"/>
      <c r="C134" s="33" t="n"/>
      <c r="D134" s="33" t="n"/>
      <c r="E134" s="38" t="n"/>
      <c r="F134" s="35" t="n"/>
    </row>
    <row r="135" hidden="1">
      <c r="A135" s="33" t="n"/>
      <c r="B135" s="33" t="n"/>
      <c r="C135" s="33" t="n"/>
      <c r="D135" s="33" t="n"/>
      <c r="E135" s="38" t="n"/>
      <c r="F135" s="37" t="n"/>
    </row>
    <row r="136" hidden="1">
      <c r="A136" s="35" t="n"/>
      <c r="B136" s="33" t="n"/>
      <c r="C136" s="33" t="n"/>
      <c r="D136" s="33" t="n"/>
      <c r="E136" s="38" t="n"/>
      <c r="F136" s="35" t="n"/>
    </row>
    <row r="137" hidden="1">
      <c r="A137" s="33" t="n"/>
      <c r="B137" s="33" t="n"/>
      <c r="C137" s="33" t="n"/>
      <c r="D137" s="33" t="n"/>
      <c r="E137" s="38" t="n"/>
      <c r="F137" s="37" t="n"/>
    </row>
    <row r="138" hidden="1">
      <c r="A138" s="35" t="n"/>
      <c r="B138" s="33" t="n"/>
      <c r="C138" s="33" t="n"/>
      <c r="D138" s="33" t="n"/>
      <c r="E138" s="38" t="n"/>
      <c r="F138" s="35" t="n"/>
    </row>
    <row r="139" hidden="1">
      <c r="A139" s="33" t="n"/>
      <c r="B139" s="33" t="n"/>
      <c r="C139" s="33" t="n"/>
      <c r="D139" s="33" t="n"/>
      <c r="E139" s="38" t="n"/>
      <c r="F139" s="37" t="n"/>
    </row>
    <row r="140" hidden="1">
      <c r="A140" s="35" t="n"/>
      <c r="B140" s="33" t="n"/>
      <c r="C140" s="33" t="n"/>
      <c r="D140" s="33" t="n"/>
      <c r="E140" s="38" t="n"/>
      <c r="F140" s="35" t="n"/>
    </row>
    <row r="141" hidden="1">
      <c r="A141" s="33" t="n"/>
      <c r="B141" s="33" t="n"/>
      <c r="C141" s="33" t="n"/>
      <c r="D141" s="33" t="n"/>
      <c r="E141" s="38" t="n"/>
      <c r="F141" s="37" t="n"/>
    </row>
    <row r="142" hidden="1">
      <c r="A142" s="35" t="n"/>
      <c r="B142" s="33" t="n"/>
      <c r="C142" s="33" t="n"/>
      <c r="D142" s="33" t="n"/>
      <c r="E142" s="38" t="n"/>
      <c r="F142" s="35" t="n"/>
    </row>
    <row r="143" hidden="1">
      <c r="A143" s="33" t="n"/>
      <c r="B143" s="33" t="n"/>
      <c r="C143" s="33" t="n"/>
      <c r="D143" s="33" t="n"/>
      <c r="E143" s="38" t="n"/>
      <c r="F143" s="37" t="n"/>
    </row>
    <row r="144" hidden="1">
      <c r="A144" s="35" t="n"/>
      <c r="B144" s="33" t="n"/>
      <c r="C144" s="33" t="n"/>
      <c r="D144" s="33" t="n"/>
      <c r="E144" s="38" t="n"/>
      <c r="F144" s="35" t="n"/>
    </row>
    <row r="145" hidden="1">
      <c r="A145" s="33" t="n"/>
      <c r="B145" s="33" t="n"/>
      <c r="C145" s="33" t="n"/>
      <c r="D145" s="33" t="n"/>
      <c r="E145" s="38" t="n"/>
      <c r="F145" s="37" t="n"/>
    </row>
    <row r="146" hidden="1">
      <c r="A146" s="35" t="n"/>
      <c r="B146" s="33" t="n"/>
      <c r="C146" s="33" t="n"/>
      <c r="D146" s="33" t="n"/>
      <c r="E146" s="38" t="n"/>
      <c r="F146" s="35" t="n"/>
    </row>
    <row r="147" hidden="1">
      <c r="A147" s="33" t="n"/>
      <c r="B147" s="33" t="n"/>
      <c r="C147" s="33" t="n"/>
      <c r="D147" s="33" t="n"/>
      <c r="E147" s="38" t="n"/>
      <c r="F147" s="37" t="n"/>
    </row>
    <row r="148" hidden="1">
      <c r="A148" s="35" t="n"/>
      <c r="B148" s="33" t="n"/>
      <c r="C148" s="33" t="n"/>
      <c r="D148" s="33" t="n"/>
      <c r="E148" s="38" t="n"/>
      <c r="F148" s="35" t="n"/>
    </row>
    <row r="149" hidden="1">
      <c r="A149" s="33" t="n"/>
      <c r="B149" s="33" t="n"/>
      <c r="C149" s="33" t="n"/>
      <c r="D149" s="33" t="n"/>
      <c r="E149" s="38" t="n"/>
      <c r="F149" s="37" t="n"/>
    </row>
    <row r="150" hidden="1">
      <c r="A150" s="35" t="n"/>
      <c r="B150" s="33" t="n"/>
      <c r="C150" s="33" t="n"/>
      <c r="D150" s="33" t="n"/>
      <c r="E150" s="38" t="n"/>
      <c r="F150" s="35" t="n"/>
    </row>
    <row r="151" hidden="1">
      <c r="A151" s="33" t="n"/>
      <c r="B151" s="33" t="n"/>
      <c r="C151" s="33" t="n"/>
      <c r="D151" s="33" t="n"/>
      <c r="E151" s="38" t="n"/>
      <c r="F151" s="37" t="n"/>
    </row>
    <row r="152" hidden="1">
      <c r="A152" s="35" t="n"/>
      <c r="B152" s="33" t="n"/>
      <c r="C152" s="33" t="n"/>
      <c r="D152" s="33" t="n"/>
      <c r="E152" s="38" t="n"/>
      <c r="F152" s="35" t="n"/>
    </row>
    <row r="153" hidden="1">
      <c r="A153" s="33" t="n"/>
      <c r="B153" s="33" t="n"/>
      <c r="C153" s="33" t="n"/>
      <c r="D153" s="33" t="n"/>
      <c r="E153" s="38" t="n"/>
      <c r="F153" s="37" t="n"/>
    </row>
    <row r="154" hidden="1">
      <c r="A154" s="35" t="n"/>
      <c r="B154" s="33" t="n"/>
      <c r="C154" s="33" t="n"/>
      <c r="D154" s="33" t="n"/>
      <c r="E154" s="38" t="n"/>
      <c r="F154" s="35" t="n"/>
    </row>
    <row r="155" hidden="1">
      <c r="A155" s="33" t="n"/>
      <c r="B155" s="33" t="n"/>
      <c r="C155" s="33" t="n"/>
      <c r="D155" s="33" t="n"/>
      <c r="E155" s="38" t="n"/>
      <c r="F155" s="37" t="n"/>
    </row>
    <row r="156" hidden="1">
      <c r="A156" s="35" t="n"/>
      <c r="B156" s="33" t="n"/>
      <c r="C156" s="33" t="n"/>
      <c r="D156" s="33" t="n"/>
      <c r="E156" s="38" t="n"/>
      <c r="F156" s="35" t="n"/>
    </row>
    <row r="157" hidden="1">
      <c r="A157" s="33" t="n"/>
      <c r="B157" s="33" t="n"/>
      <c r="C157" s="33" t="n"/>
      <c r="D157" s="33" t="n"/>
      <c r="E157" s="38" t="n"/>
      <c r="F157" s="37" t="n"/>
    </row>
    <row r="158" hidden="1">
      <c r="A158" s="35" t="n"/>
      <c r="B158" s="33" t="n"/>
      <c r="C158" s="33" t="n"/>
      <c r="D158" s="33" t="n"/>
      <c r="E158" s="38" t="n"/>
      <c r="F158" s="35" t="n"/>
    </row>
    <row r="159" hidden="1">
      <c r="A159" s="33" t="n"/>
      <c r="B159" s="33" t="n"/>
      <c r="C159" s="33" t="n"/>
      <c r="D159" s="33" t="n"/>
      <c r="E159" s="38" t="n"/>
      <c r="F159" s="37" t="n"/>
    </row>
    <row r="160" hidden="1">
      <c r="A160" s="35" t="n"/>
      <c r="B160" s="33" t="n"/>
      <c r="C160" s="33" t="n"/>
      <c r="D160" s="33" t="n"/>
      <c r="E160" s="38" t="n"/>
      <c r="F160" s="35" t="n"/>
    </row>
    <row r="161" hidden="1">
      <c r="A161" s="33" t="n"/>
      <c r="B161" s="33" t="n"/>
      <c r="C161" s="33" t="n"/>
      <c r="D161" s="33" t="n"/>
      <c r="E161" s="38" t="n"/>
      <c r="F161" s="37" t="n"/>
    </row>
    <row r="162" hidden="1">
      <c r="A162" s="35" t="n"/>
      <c r="B162" s="33" t="n"/>
      <c r="C162" s="33" t="n"/>
      <c r="D162" s="33" t="n"/>
      <c r="E162" s="38" t="n"/>
      <c r="F162" s="35" t="n"/>
    </row>
    <row r="163" hidden="1">
      <c r="A163" s="33" t="n"/>
      <c r="B163" s="33" t="n"/>
      <c r="C163" s="33" t="n"/>
      <c r="D163" s="33" t="n"/>
      <c r="E163" s="38" t="n"/>
      <c r="F163" s="37" t="n"/>
    </row>
    <row r="164" hidden="1">
      <c r="A164" s="35" t="n"/>
      <c r="B164" s="33" t="n"/>
      <c r="C164" s="33" t="n"/>
      <c r="D164" s="33" t="n"/>
      <c r="E164" s="38" t="n"/>
      <c r="F164" s="35" t="n"/>
    </row>
    <row r="165" hidden="1">
      <c r="A165" s="33" t="n"/>
      <c r="B165" s="33" t="n"/>
      <c r="C165" s="33" t="n"/>
      <c r="D165" s="33" t="n"/>
      <c r="E165" s="38" t="n"/>
      <c r="F165" s="37" t="n"/>
    </row>
    <row r="166" hidden="1">
      <c r="A166" s="35" t="n"/>
      <c r="B166" s="33" t="n"/>
      <c r="C166" s="33" t="n"/>
      <c r="D166" s="33" t="n"/>
      <c r="E166" s="38" t="n"/>
      <c r="F166" s="35" t="n"/>
    </row>
    <row r="167" hidden="1">
      <c r="A167" s="33" t="n"/>
      <c r="B167" s="33" t="n"/>
      <c r="C167" s="33" t="n"/>
      <c r="D167" s="33" t="n"/>
      <c r="E167" s="38" t="n"/>
      <c r="F167" s="37" t="n"/>
    </row>
    <row r="168" hidden="1">
      <c r="A168" s="35" t="n"/>
      <c r="B168" s="33" t="n"/>
      <c r="C168" s="33" t="n"/>
      <c r="D168" s="33" t="n"/>
      <c r="E168" s="38" t="n"/>
      <c r="F168" s="35" t="n"/>
    </row>
    <row r="169" hidden="1">
      <c r="A169" s="33" t="n"/>
      <c r="B169" s="33" t="n"/>
      <c r="C169" s="33" t="n"/>
      <c r="D169" s="33" t="n"/>
      <c r="E169" s="38" t="n"/>
      <c r="F169" s="37" t="n"/>
    </row>
    <row r="170" hidden="1">
      <c r="A170" s="35" t="n"/>
      <c r="B170" s="33" t="n"/>
      <c r="C170" s="33" t="n"/>
      <c r="D170" s="33" t="n"/>
      <c r="E170" s="38" t="n"/>
      <c r="F170" s="35" t="n"/>
    </row>
    <row r="171" hidden="1">
      <c r="A171" s="33" t="n"/>
      <c r="B171" s="33" t="n"/>
      <c r="C171" s="33" t="n"/>
      <c r="D171" s="33" t="n"/>
      <c r="E171" s="38" t="n"/>
      <c r="F171" s="37" t="n"/>
    </row>
    <row r="172" hidden="1">
      <c r="A172" s="35" t="n"/>
      <c r="B172" s="33" t="n"/>
      <c r="C172" s="33" t="n"/>
      <c r="D172" s="33" t="n"/>
      <c r="E172" s="38" t="n"/>
      <c r="F172" s="35" t="n"/>
    </row>
    <row r="173" hidden="1">
      <c r="A173" s="33" t="n"/>
      <c r="B173" s="33" t="n"/>
      <c r="C173" s="33" t="n"/>
      <c r="D173" s="33" t="n"/>
      <c r="E173" s="38" t="n"/>
      <c r="F173" s="37" t="n"/>
    </row>
    <row r="174" hidden="1">
      <c r="A174" s="35" t="n"/>
      <c r="B174" s="33" t="n"/>
      <c r="C174" s="33" t="n"/>
      <c r="D174" s="33" t="n"/>
      <c r="E174" s="38" t="n"/>
      <c r="F174" s="35" t="n"/>
    </row>
    <row r="175" hidden="1">
      <c r="A175" s="33" t="n"/>
      <c r="B175" s="33" t="n"/>
      <c r="C175" s="33" t="n"/>
      <c r="D175" s="33" t="n"/>
      <c r="E175" s="38" t="n"/>
      <c r="F175" s="37" t="n"/>
    </row>
    <row r="176" hidden="1">
      <c r="A176" s="35" t="n"/>
      <c r="B176" s="33" t="n"/>
      <c r="C176" s="33" t="n"/>
      <c r="D176" s="33" t="n"/>
      <c r="E176" s="38" t="n"/>
      <c r="F176" s="35" t="n"/>
    </row>
    <row r="177" hidden="1">
      <c r="A177" s="33" t="n"/>
      <c r="B177" s="33" t="n"/>
      <c r="C177" s="33" t="n"/>
      <c r="D177" s="33" t="n"/>
      <c r="E177" s="38" t="n"/>
      <c r="F177" s="37" t="n"/>
    </row>
    <row r="178" hidden="1">
      <c r="A178" s="35" t="n"/>
      <c r="B178" s="33" t="n"/>
      <c r="C178" s="33" t="n"/>
      <c r="D178" s="33" t="n"/>
      <c r="E178" s="38" t="n"/>
      <c r="F178" s="35" t="n"/>
    </row>
    <row r="179" hidden="1">
      <c r="A179" s="33" t="n"/>
      <c r="B179" s="33" t="n"/>
      <c r="C179" s="33" t="n"/>
      <c r="D179" s="33" t="n"/>
      <c r="E179" s="38" t="n"/>
      <c r="F179" s="37" t="n"/>
    </row>
    <row r="180" hidden="1">
      <c r="A180" s="35" t="n"/>
      <c r="B180" s="33" t="n"/>
      <c r="C180" s="33" t="n"/>
      <c r="D180" s="33" t="n"/>
      <c r="E180" s="38" t="n"/>
      <c r="F180" s="35" t="n"/>
    </row>
    <row r="181" hidden="1">
      <c r="A181" s="33" t="n"/>
      <c r="B181" s="33" t="n"/>
      <c r="C181" s="33" t="n"/>
      <c r="D181" s="33" t="n"/>
      <c r="E181" s="38" t="n"/>
      <c r="F181" s="37" t="n"/>
    </row>
    <row r="182" hidden="1">
      <c r="A182" s="35" t="n"/>
      <c r="B182" s="33" t="n"/>
      <c r="C182" s="33" t="n"/>
      <c r="D182" s="33" t="n"/>
      <c r="E182" s="38" t="n"/>
      <c r="F182" s="35" t="n"/>
    </row>
    <row r="183" hidden="1">
      <c r="A183" s="33" t="n"/>
      <c r="B183" s="33" t="n"/>
      <c r="C183" s="33" t="n"/>
      <c r="D183" s="33" t="n"/>
      <c r="E183" s="38" t="n"/>
      <c r="F183" s="37" t="n"/>
    </row>
    <row r="184" hidden="1">
      <c r="A184" s="35" t="n"/>
      <c r="B184" s="33" t="n"/>
      <c r="C184" s="33" t="n"/>
      <c r="D184" s="33" t="n"/>
      <c r="E184" s="38" t="n"/>
      <c r="F184" s="35" t="n"/>
    </row>
    <row r="185" hidden="1">
      <c r="A185" s="33" t="n"/>
      <c r="B185" s="33" t="n"/>
      <c r="C185" s="33" t="n"/>
      <c r="D185" s="33" t="n"/>
      <c r="E185" s="38" t="n"/>
      <c r="F185" s="37" t="n"/>
    </row>
    <row r="186" hidden="1">
      <c r="A186" s="35" t="n"/>
      <c r="B186" s="33" t="n"/>
      <c r="C186" s="33" t="n"/>
      <c r="D186" s="33" t="n"/>
      <c r="E186" s="38" t="n"/>
      <c r="F186" s="35" t="n"/>
    </row>
    <row r="187" hidden="1">
      <c r="A187" s="33" t="n"/>
      <c r="B187" s="33" t="n"/>
      <c r="C187" s="33" t="n"/>
      <c r="D187" s="33" t="n"/>
      <c r="E187" s="38" t="n"/>
      <c r="F187" s="37" t="n"/>
    </row>
    <row r="188" hidden="1">
      <c r="A188" s="35" t="n"/>
      <c r="B188" s="33" t="n"/>
      <c r="C188" s="33" t="n"/>
      <c r="D188" s="33" t="n"/>
      <c r="E188" s="38" t="n"/>
      <c r="F188" s="35" t="n"/>
    </row>
    <row r="189" hidden="1">
      <c r="A189" s="33" t="n"/>
      <c r="B189" s="33" t="n"/>
      <c r="C189" s="33" t="n"/>
      <c r="D189" s="33" t="n"/>
      <c r="E189" s="38" t="n"/>
      <c r="F189" s="37" t="n"/>
    </row>
    <row r="190" hidden="1">
      <c r="A190" s="35" t="n"/>
      <c r="B190" s="33" t="n"/>
      <c r="C190" s="33" t="n"/>
      <c r="D190" s="33" t="n"/>
      <c r="E190" s="38" t="n"/>
      <c r="F190" s="35" t="n"/>
    </row>
    <row r="191" hidden="1">
      <c r="A191" s="33" t="n"/>
      <c r="B191" s="33" t="n"/>
      <c r="C191" s="33" t="n"/>
      <c r="D191" s="33" t="n"/>
      <c r="E191" s="38" t="n"/>
      <c r="F191" s="37" t="n"/>
    </row>
    <row r="192" hidden="1">
      <c r="A192" s="35" t="n"/>
      <c r="B192" s="33" t="n"/>
      <c r="C192" s="33" t="n"/>
      <c r="D192" s="33" t="n"/>
      <c r="E192" s="38" t="n"/>
      <c r="F192" s="35" t="n"/>
    </row>
    <row r="193" hidden="1">
      <c r="A193" s="33" t="n"/>
      <c r="B193" s="33" t="n"/>
      <c r="C193" s="33" t="n"/>
      <c r="D193" s="33" t="n"/>
      <c r="E193" s="38" t="n"/>
      <c r="F193" s="37" t="n"/>
    </row>
    <row r="194" hidden="1">
      <c r="A194" s="35" t="n"/>
      <c r="B194" s="33" t="n"/>
      <c r="C194" s="33" t="n"/>
      <c r="D194" s="33" t="n"/>
      <c r="E194" s="38" t="n"/>
      <c r="F194" s="35" t="n"/>
    </row>
    <row r="195" hidden="1">
      <c r="A195" s="33" t="n"/>
      <c r="B195" s="33" t="n"/>
      <c r="C195" s="33" t="n"/>
      <c r="D195" s="33" t="n"/>
      <c r="E195" s="38" t="n"/>
      <c r="F195" s="37" t="n"/>
    </row>
    <row r="196" hidden="1">
      <c r="A196" s="35" t="n"/>
      <c r="B196" s="33" t="n"/>
      <c r="C196" s="33" t="n"/>
      <c r="D196" s="33" t="n"/>
      <c r="E196" s="38" t="n"/>
      <c r="F196" s="35" t="n"/>
    </row>
    <row r="197" hidden="1">
      <c r="A197" s="33" t="n"/>
      <c r="B197" s="33" t="n"/>
      <c r="C197" s="33" t="n"/>
      <c r="D197" s="33" t="n"/>
      <c r="E197" s="38" t="n"/>
      <c r="F197" s="37" t="n"/>
    </row>
    <row r="198" hidden="1">
      <c r="A198" s="35" t="n"/>
      <c r="B198" s="33" t="n"/>
      <c r="C198" s="33" t="n"/>
      <c r="D198" s="33" t="n"/>
      <c r="E198" s="38" t="n"/>
      <c r="F198" s="35" t="n"/>
    </row>
    <row r="199" hidden="1">
      <c r="A199" s="33" t="n"/>
      <c r="B199" s="33" t="n"/>
      <c r="C199" s="33" t="n"/>
      <c r="D199" s="33" t="n"/>
      <c r="E199" s="38" t="n"/>
      <c r="F199" s="37" t="n"/>
    </row>
    <row r="200" hidden="1">
      <c r="A200" s="35" t="n"/>
      <c r="B200" s="33" t="n"/>
      <c r="C200" s="33" t="n"/>
      <c r="D200" s="33" t="n"/>
      <c r="E200" s="38" t="n"/>
      <c r="F200" s="35" t="n"/>
    </row>
    <row r="201" hidden="1">
      <c r="A201" s="33" t="n"/>
      <c r="B201" s="33" t="n"/>
      <c r="C201" s="33" t="n"/>
      <c r="D201" s="33" t="n"/>
      <c r="E201" s="38" t="n"/>
      <c r="F201" s="37" t="n"/>
    </row>
    <row r="202" hidden="1">
      <c r="A202" s="35" t="n"/>
      <c r="B202" s="33" t="n"/>
      <c r="C202" s="33" t="n"/>
      <c r="D202" s="33" t="n"/>
      <c r="E202" s="38" t="n"/>
      <c r="F202" s="35" t="n"/>
    </row>
    <row r="203" hidden="1">
      <c r="A203" s="33" t="n"/>
      <c r="B203" s="33" t="n"/>
      <c r="C203" s="33" t="n"/>
      <c r="D203" s="33" t="n"/>
      <c r="E203" s="38" t="n"/>
      <c r="F203" s="37" t="n"/>
    </row>
    <row r="204" hidden="1">
      <c r="A204" s="35" t="n"/>
      <c r="B204" s="33" t="n"/>
      <c r="C204" s="33" t="n"/>
      <c r="D204" s="33" t="n"/>
      <c r="E204" s="38" t="n"/>
      <c r="F204" s="35" t="n"/>
    </row>
    <row r="205" hidden="1">
      <c r="A205" s="33" t="n"/>
      <c r="B205" s="33" t="n"/>
      <c r="C205" s="33" t="n"/>
      <c r="D205" s="33" t="n"/>
      <c r="E205" s="38" t="n"/>
      <c r="F205" s="37" t="n"/>
    </row>
    <row r="206" hidden="1">
      <c r="A206" s="35" t="n"/>
      <c r="B206" s="33" t="n"/>
      <c r="C206" s="33" t="n"/>
      <c r="D206" s="33" t="n"/>
      <c r="E206" s="38" t="n"/>
      <c r="F206" s="35" t="n"/>
    </row>
    <row r="207" hidden="1">
      <c r="A207" s="33" t="n"/>
      <c r="B207" s="33" t="n"/>
      <c r="C207" s="33" t="n"/>
      <c r="D207" s="33" t="n"/>
      <c r="E207" s="38" t="n"/>
      <c r="F207" s="37" t="n"/>
    </row>
    <row r="208" hidden="1">
      <c r="A208" s="35" t="n"/>
      <c r="B208" s="33" t="n"/>
      <c r="C208" s="33" t="n"/>
      <c r="D208" s="33" t="n"/>
      <c r="E208" s="38" t="n"/>
      <c r="F208" s="35" t="n"/>
    </row>
    <row r="209" hidden="1">
      <c r="A209" s="33" t="n"/>
      <c r="B209" s="33" t="n"/>
      <c r="C209" s="33" t="n"/>
      <c r="D209" s="33" t="n"/>
      <c r="E209" s="38" t="n"/>
      <c r="F209" s="37" t="n"/>
    </row>
    <row r="210" hidden="1">
      <c r="A210" s="35" t="n"/>
      <c r="B210" s="33" t="n"/>
      <c r="C210" s="33" t="n"/>
      <c r="D210" s="33" t="n"/>
      <c r="E210" s="38" t="n"/>
      <c r="F210" s="35" t="n"/>
    </row>
    <row r="211" hidden="1">
      <c r="A211" s="33" t="n"/>
      <c r="B211" s="33" t="n"/>
      <c r="C211" s="33" t="n"/>
      <c r="D211" s="33" t="n"/>
      <c r="E211" s="38" t="n"/>
      <c r="F211" s="37" t="n"/>
    </row>
    <row r="212" hidden="1">
      <c r="A212" s="35" t="n"/>
      <c r="B212" s="33" t="n"/>
      <c r="C212" s="33" t="n"/>
      <c r="D212" s="33" t="n"/>
      <c r="E212" s="38" t="n"/>
      <c r="F212" s="35" t="n"/>
    </row>
    <row r="213" hidden="1">
      <c r="A213" s="33" t="n"/>
      <c r="B213" s="33" t="n"/>
      <c r="C213" s="33" t="n"/>
      <c r="D213" s="33" t="n"/>
      <c r="E213" s="38" t="n"/>
      <c r="F213" s="37" t="n"/>
    </row>
    <row r="214" hidden="1">
      <c r="A214" s="35" t="n"/>
      <c r="B214" s="33" t="n"/>
      <c r="C214" s="33" t="n"/>
      <c r="D214" s="33" t="n"/>
      <c r="E214" s="38" t="n"/>
      <c r="F214" s="35" t="n"/>
    </row>
    <row r="215" hidden="1">
      <c r="A215" s="33" t="n"/>
      <c r="B215" s="33" t="n"/>
      <c r="C215" s="33" t="n"/>
      <c r="D215" s="33" t="n"/>
      <c r="E215" s="38" t="n"/>
      <c r="F215" s="37" t="n"/>
    </row>
    <row r="216" hidden="1">
      <c r="A216" s="35" t="n"/>
      <c r="B216" s="33" t="n"/>
      <c r="C216" s="33" t="n"/>
      <c r="D216" s="33" t="n"/>
      <c r="E216" s="38" t="n"/>
      <c r="F216" s="35" t="n"/>
    </row>
    <row r="217" hidden="1">
      <c r="A217" s="33" t="n"/>
      <c r="B217" s="33" t="n"/>
      <c r="C217" s="33" t="n"/>
      <c r="D217" s="33" t="n"/>
      <c r="E217" s="38" t="n"/>
      <c r="F217" s="37" t="n"/>
    </row>
    <row r="218" hidden="1">
      <c r="A218" s="35" t="n"/>
      <c r="B218" s="33" t="n"/>
      <c r="C218" s="33" t="n"/>
      <c r="D218" s="33" t="n"/>
      <c r="E218" s="38" t="n"/>
      <c r="F218" s="35" t="n"/>
    </row>
    <row r="219" hidden="1">
      <c r="A219" s="33" t="n"/>
      <c r="B219" s="33" t="n"/>
      <c r="C219" s="33" t="n"/>
      <c r="D219" s="33" t="n"/>
      <c r="E219" s="38" t="n"/>
      <c r="F219" s="37" t="n"/>
    </row>
    <row r="220" hidden="1">
      <c r="A220" s="35" t="n"/>
      <c r="B220" s="33" t="n"/>
      <c r="C220" s="33" t="n"/>
      <c r="D220" s="33" t="n"/>
      <c r="E220" s="38" t="n"/>
      <c r="F220" s="35" t="n"/>
    </row>
    <row r="221" hidden="1">
      <c r="A221" s="33" t="n"/>
      <c r="B221" s="33" t="n"/>
      <c r="C221" s="33" t="n"/>
      <c r="D221" s="33" t="n"/>
      <c r="E221" s="38" t="n"/>
      <c r="F221" s="37" t="n"/>
    </row>
    <row r="222" hidden="1">
      <c r="A222" s="35" t="n"/>
      <c r="B222" s="33" t="n"/>
      <c r="C222" s="33" t="n"/>
      <c r="D222" s="33" t="n"/>
      <c r="E222" s="38" t="n"/>
      <c r="F222" s="35" t="n"/>
    </row>
    <row r="223" hidden="1">
      <c r="A223" s="33" t="n"/>
      <c r="B223" s="33" t="n"/>
      <c r="C223" s="33" t="n"/>
      <c r="D223" s="33" t="n"/>
      <c r="E223" s="38" t="n"/>
      <c r="F223" s="37" t="n"/>
    </row>
    <row r="224" hidden="1">
      <c r="A224" s="35" t="n"/>
      <c r="B224" s="33" t="n"/>
      <c r="C224" s="33" t="n"/>
      <c r="D224" s="33" t="n"/>
      <c r="E224" s="38" t="n"/>
      <c r="F224" s="35" t="n"/>
    </row>
    <row r="225" hidden="1">
      <c r="A225" s="33" t="n"/>
      <c r="B225" s="33" t="n"/>
      <c r="C225" s="33" t="n"/>
      <c r="D225" s="33" t="n"/>
      <c r="E225" s="38" t="n"/>
      <c r="F225" s="37" t="n"/>
    </row>
    <row r="226" hidden="1">
      <c r="A226" s="35" t="n"/>
      <c r="B226" s="33" t="n"/>
      <c r="C226" s="33" t="n"/>
      <c r="D226" s="33" t="n"/>
      <c r="E226" s="38" t="n"/>
      <c r="F226" s="35" t="n"/>
    </row>
    <row r="227" hidden="1">
      <c r="A227" s="33" t="n"/>
      <c r="B227" s="33" t="n"/>
      <c r="C227" s="33" t="n"/>
      <c r="D227" s="33" t="n"/>
      <c r="E227" s="38" t="n"/>
      <c r="F227" s="37" t="n"/>
    </row>
    <row r="228" hidden="1">
      <c r="A228" s="35" t="n"/>
      <c r="B228" s="33" t="n"/>
      <c r="C228" s="33" t="n"/>
      <c r="D228" s="33" t="n"/>
      <c r="E228" s="38" t="n"/>
      <c r="F228" s="35" t="n"/>
    </row>
    <row r="229" hidden="1">
      <c r="A229" s="33" t="n"/>
      <c r="B229" s="33" t="n"/>
      <c r="C229" s="33" t="n"/>
      <c r="D229" s="33" t="n"/>
      <c r="E229" s="38" t="n"/>
      <c r="F229" s="37" t="n"/>
    </row>
    <row r="230" hidden="1">
      <c r="A230" s="35" t="n"/>
      <c r="B230" s="33" t="n"/>
      <c r="C230" s="33" t="n"/>
      <c r="D230" s="33" t="n"/>
      <c r="E230" s="38" t="n"/>
      <c r="F230" s="35" t="n"/>
    </row>
    <row r="231" hidden="1">
      <c r="A231" s="33" t="n"/>
      <c r="B231" s="33" t="n"/>
      <c r="C231" s="33" t="n"/>
      <c r="D231" s="33" t="n"/>
      <c r="E231" s="38" t="n"/>
      <c r="F231" s="37" t="n"/>
    </row>
    <row r="232" hidden="1">
      <c r="A232" s="35" t="n"/>
      <c r="B232" s="33" t="n"/>
      <c r="C232" s="33" t="n"/>
      <c r="D232" s="33" t="n"/>
      <c r="E232" s="38" t="n"/>
      <c r="F232" s="35" t="n"/>
    </row>
    <row r="233" hidden="1">
      <c r="A233" s="33" t="n"/>
      <c r="B233" s="33" t="n"/>
      <c r="C233" s="33" t="n"/>
      <c r="D233" s="33" t="n"/>
      <c r="E233" s="38" t="n"/>
      <c r="F233" s="37" t="n"/>
    </row>
    <row r="234" hidden="1">
      <c r="A234" s="35" t="n"/>
      <c r="B234" s="33" t="n"/>
      <c r="C234" s="33" t="n"/>
      <c r="D234" s="33" t="n"/>
      <c r="E234" s="38" t="n"/>
      <c r="F234" s="35" t="n"/>
    </row>
    <row r="235" hidden="1">
      <c r="A235" s="33" t="n"/>
      <c r="B235" s="33" t="n"/>
      <c r="C235" s="33" t="n"/>
      <c r="D235" s="33" t="n"/>
      <c r="E235" s="38" t="n"/>
      <c r="F235" s="37" t="n"/>
    </row>
    <row r="236" hidden="1">
      <c r="A236" s="35" t="n"/>
      <c r="B236" s="33" t="n"/>
      <c r="C236" s="33" t="n"/>
      <c r="D236" s="33" t="n"/>
      <c r="E236" s="38" t="n"/>
      <c r="F236" s="35" t="n"/>
    </row>
    <row r="237" hidden="1">
      <c r="A237" s="33" t="n"/>
      <c r="B237" s="33" t="n"/>
      <c r="C237" s="33" t="n"/>
      <c r="D237" s="33" t="n"/>
      <c r="E237" s="38" t="n"/>
      <c r="F237" s="37" t="n"/>
    </row>
    <row r="238" hidden="1">
      <c r="A238" s="35" t="n"/>
      <c r="B238" s="33" t="n"/>
      <c r="C238" s="33" t="n"/>
      <c r="D238" s="33" t="n"/>
      <c r="E238" s="38" t="n"/>
      <c r="F238" s="35" t="n"/>
    </row>
    <row r="239" hidden="1">
      <c r="A239" s="33" t="n"/>
      <c r="B239" s="33" t="n"/>
      <c r="C239" s="33" t="n"/>
      <c r="D239" s="33" t="n"/>
      <c r="E239" s="38" t="n"/>
      <c r="F239" s="37" t="n"/>
    </row>
    <row r="240" hidden="1">
      <c r="A240" s="35" t="n"/>
      <c r="B240" s="33" t="n"/>
      <c r="C240" s="33" t="n"/>
      <c r="D240" s="33" t="n"/>
      <c r="E240" s="38" t="n"/>
      <c r="F240" s="35" t="n"/>
    </row>
    <row r="241" hidden="1">
      <c r="A241" s="33" t="n"/>
      <c r="B241" s="33" t="n"/>
      <c r="C241" s="33" t="n"/>
      <c r="D241" s="33" t="n"/>
      <c r="E241" s="38" t="n"/>
      <c r="F241" s="37" t="n"/>
    </row>
    <row r="242" hidden="1">
      <c r="A242" s="35" t="n"/>
      <c r="B242" s="33" t="n"/>
      <c r="C242" s="33" t="n"/>
      <c r="D242" s="33" t="n"/>
      <c r="E242" s="38" t="n"/>
      <c r="F242" s="35" t="n"/>
    </row>
    <row r="243" hidden="1">
      <c r="A243" s="33" t="n"/>
      <c r="B243" s="33" t="n"/>
      <c r="C243" s="33" t="n"/>
      <c r="D243" s="33" t="n"/>
      <c r="E243" s="38" t="n"/>
      <c r="F243" s="37" t="n"/>
    </row>
    <row r="244" hidden="1">
      <c r="A244" s="35" t="n"/>
      <c r="B244" s="33" t="n"/>
      <c r="C244" s="33" t="n"/>
      <c r="D244" s="33" t="n"/>
      <c r="E244" s="38" t="n"/>
      <c r="F244" s="35" t="n"/>
    </row>
    <row r="245" hidden="1">
      <c r="A245" s="33" t="n"/>
      <c r="B245" s="33" t="n"/>
      <c r="C245" s="33" t="n"/>
      <c r="D245" s="33" t="n"/>
      <c r="E245" s="38" t="n"/>
      <c r="F245" s="37" t="n"/>
    </row>
    <row r="246" hidden="1">
      <c r="A246" s="35" t="n"/>
      <c r="B246" s="33" t="n"/>
      <c r="C246" s="33" t="n"/>
      <c r="D246" s="33" t="n"/>
      <c r="E246" s="38" t="n"/>
      <c r="F246" s="35" t="n"/>
    </row>
    <row r="247" hidden="1">
      <c r="A247" s="33" t="n"/>
      <c r="B247" s="33" t="n"/>
      <c r="C247" s="33" t="n"/>
      <c r="D247" s="33" t="n"/>
      <c r="E247" s="38" t="n"/>
      <c r="F247" s="37" t="n"/>
    </row>
    <row r="248" hidden="1">
      <c r="A248" s="35" t="n"/>
      <c r="B248" s="33" t="n"/>
      <c r="C248" s="33" t="n"/>
      <c r="D248" s="33" t="n"/>
      <c r="E248" s="38" t="n"/>
      <c r="F248" s="35" t="n"/>
    </row>
    <row r="249" hidden="1">
      <c r="A249" s="33" t="n"/>
      <c r="B249" s="33" t="n"/>
      <c r="C249" s="33" t="n"/>
      <c r="D249" s="33" t="n"/>
      <c r="E249" s="38" t="n"/>
      <c r="F249" s="37" t="n"/>
    </row>
    <row r="250" hidden="1">
      <c r="A250" s="35" t="n"/>
      <c r="B250" s="33" t="n"/>
      <c r="C250" s="33" t="n"/>
      <c r="D250" s="33" t="n"/>
      <c r="E250" s="38" t="n"/>
      <c r="F250" s="35" t="n"/>
    </row>
    <row r="251" hidden="1">
      <c r="A251" s="33" t="n"/>
      <c r="B251" s="33" t="n"/>
      <c r="C251" s="33" t="n"/>
      <c r="D251" s="33" t="n"/>
      <c r="E251" s="38" t="n"/>
      <c r="F251" s="37" t="n"/>
    </row>
    <row r="252" hidden="1">
      <c r="A252" s="35" t="n"/>
      <c r="B252" s="33" t="n"/>
      <c r="C252" s="33" t="n"/>
      <c r="D252" s="33" t="n"/>
      <c r="E252" s="38" t="n"/>
      <c r="F252" s="35" t="n"/>
    </row>
    <row r="253" hidden="1">
      <c r="A253" s="33" t="n"/>
      <c r="B253" s="33" t="n"/>
      <c r="C253" s="33" t="n"/>
      <c r="D253" s="33" t="n"/>
      <c r="E253" s="38" t="n"/>
      <c r="F253" s="37" t="n"/>
    </row>
    <row r="254" hidden="1">
      <c r="A254" s="35" t="n"/>
      <c r="B254" s="33" t="n"/>
      <c r="C254" s="33" t="n"/>
      <c r="D254" s="33" t="n"/>
      <c r="E254" s="38" t="n"/>
      <c r="F254" s="35" t="n"/>
    </row>
    <row r="255" hidden="1">
      <c r="A255" s="33" t="n"/>
      <c r="B255" s="33" t="n"/>
      <c r="C255" s="33" t="n"/>
      <c r="D255" s="33" t="n"/>
      <c r="E255" s="38" t="n"/>
      <c r="F255" s="37" t="n"/>
    </row>
    <row r="256" hidden="1">
      <c r="A256" s="35" t="n"/>
      <c r="B256" s="33" t="n"/>
      <c r="C256" s="33" t="n"/>
      <c r="D256" s="33" t="n"/>
      <c r="E256" s="38" t="n"/>
      <c r="F256" s="35" t="n"/>
    </row>
    <row r="257" hidden="1">
      <c r="A257" s="33" t="n"/>
      <c r="B257" s="33" t="n"/>
      <c r="C257" s="33" t="n"/>
      <c r="D257" s="33" t="n"/>
      <c r="E257" s="38" t="n"/>
      <c r="F257" s="37" t="n"/>
    </row>
    <row r="258" hidden="1">
      <c r="A258" s="35" t="n"/>
      <c r="B258" s="33" t="n"/>
      <c r="C258" s="33" t="n"/>
      <c r="D258" s="33" t="n"/>
      <c r="E258" s="38" t="n"/>
      <c r="F258" s="35" t="n"/>
    </row>
    <row r="259" hidden="1">
      <c r="A259" s="33" t="n"/>
      <c r="B259" s="33" t="n"/>
      <c r="C259" s="33" t="n"/>
      <c r="D259" s="33" t="n"/>
      <c r="E259" s="38" t="n"/>
      <c r="F259" s="37" t="n"/>
    </row>
    <row r="260" hidden="1">
      <c r="A260" s="35" t="n"/>
      <c r="B260" s="33" t="n"/>
      <c r="C260" s="33" t="n"/>
      <c r="D260" s="33" t="n"/>
      <c r="E260" s="38" t="n"/>
      <c r="F260" s="35" t="n"/>
    </row>
    <row r="261" hidden="1">
      <c r="A261" s="33" t="n"/>
      <c r="B261" s="33" t="n"/>
      <c r="C261" s="33" t="n"/>
      <c r="D261" s="33" t="n"/>
      <c r="E261" s="38" t="n"/>
      <c r="F261" s="37" t="n"/>
    </row>
    <row r="262" hidden="1">
      <c r="A262" s="35" t="n"/>
      <c r="B262" s="33" t="n"/>
      <c r="C262" s="33" t="n"/>
      <c r="D262" s="33" t="n"/>
      <c r="E262" s="38" t="n"/>
      <c r="F262" s="35" t="n"/>
    </row>
    <row r="263" hidden="1">
      <c r="A263" s="33" t="n"/>
      <c r="B263" s="33" t="n"/>
      <c r="C263" s="33" t="n"/>
      <c r="D263" s="33" t="n"/>
      <c r="E263" s="38" t="n"/>
      <c r="F263" s="37" t="n"/>
    </row>
    <row r="264" hidden="1">
      <c r="A264" s="35" t="n"/>
      <c r="B264" s="33" t="n"/>
      <c r="C264" s="33" t="n"/>
      <c r="D264" s="33" t="n"/>
      <c r="E264" s="38" t="n"/>
      <c r="F264" s="35" t="n"/>
    </row>
    <row r="265" hidden="1">
      <c r="A265" s="33" t="n"/>
      <c r="B265" s="33" t="n"/>
      <c r="C265" s="33" t="n"/>
      <c r="D265" s="33" t="n"/>
      <c r="E265" s="38" t="n"/>
      <c r="F265" s="37" t="n"/>
    </row>
    <row r="266" hidden="1">
      <c r="A266" s="35" t="n"/>
      <c r="B266" s="33" t="n"/>
      <c r="C266" s="33" t="n"/>
      <c r="D266" s="33" t="n"/>
      <c r="E266" s="38" t="n"/>
      <c r="F266" s="35" t="n"/>
    </row>
    <row r="267" hidden="1">
      <c r="A267" s="33" t="n"/>
      <c r="B267" s="33" t="n"/>
      <c r="C267" s="33" t="n"/>
      <c r="D267" s="33" t="n"/>
      <c r="E267" s="38" t="n"/>
      <c r="F267" s="37" t="n"/>
    </row>
    <row r="268" hidden="1">
      <c r="A268" s="35" t="n"/>
      <c r="B268" s="33" t="n"/>
      <c r="C268" s="33" t="n"/>
      <c r="D268" s="33" t="n"/>
      <c r="E268" s="38" t="n"/>
      <c r="F268" s="35" t="n"/>
    </row>
    <row r="269" hidden="1">
      <c r="A269" s="33" t="n"/>
      <c r="B269" s="33" t="n"/>
      <c r="C269" s="33" t="n"/>
      <c r="D269" s="33" t="n"/>
      <c r="E269" s="38" t="n"/>
      <c r="F269" s="37" t="n"/>
    </row>
    <row r="270" hidden="1">
      <c r="A270" s="35" t="n"/>
      <c r="B270" s="33" t="n"/>
      <c r="C270" s="33" t="n"/>
      <c r="D270" s="33" t="n"/>
      <c r="E270" s="38" t="n"/>
      <c r="F270" s="35" t="n"/>
    </row>
    <row r="271" hidden="1">
      <c r="A271" s="33" t="n"/>
      <c r="B271" s="33" t="n"/>
      <c r="C271" s="33" t="n"/>
      <c r="D271" s="33" t="n"/>
      <c r="E271" s="38" t="n"/>
      <c r="F271" s="37" t="n"/>
    </row>
    <row r="272" hidden="1">
      <c r="A272" s="35" t="n"/>
      <c r="B272" s="33" t="n"/>
      <c r="C272" s="33" t="n"/>
      <c r="D272" s="33" t="n"/>
      <c r="E272" s="38" t="n"/>
      <c r="F272" s="35" t="n"/>
    </row>
    <row r="273" hidden="1">
      <c r="A273" s="33" t="n"/>
      <c r="B273" s="33" t="n"/>
      <c r="C273" s="33" t="n"/>
      <c r="D273" s="33" t="n"/>
      <c r="E273" s="38" t="n"/>
      <c r="F273" s="37" t="n"/>
    </row>
    <row r="274" hidden="1">
      <c r="A274" s="35" t="n"/>
      <c r="B274" s="33" t="n"/>
      <c r="C274" s="33" t="n"/>
      <c r="D274" s="33" t="n"/>
      <c r="E274" s="38" t="n"/>
      <c r="F274" s="35" t="n"/>
    </row>
    <row r="275" hidden="1">
      <c r="A275" s="33" t="n"/>
      <c r="B275" s="33" t="n"/>
      <c r="C275" s="33" t="n"/>
      <c r="D275" s="33" t="n"/>
      <c r="E275" s="38" t="n"/>
      <c r="F275" s="37" t="n"/>
    </row>
    <row r="276" hidden="1">
      <c r="A276" s="35" t="n"/>
      <c r="B276" s="33" t="n"/>
      <c r="C276" s="33" t="n"/>
      <c r="D276" s="33" t="n"/>
      <c r="E276" s="38" t="n"/>
      <c r="F276" s="35" t="n"/>
    </row>
    <row r="277" hidden="1">
      <c r="A277" s="33" t="n"/>
      <c r="B277" s="33" t="n"/>
      <c r="C277" s="33" t="n"/>
      <c r="D277" s="33" t="n"/>
      <c r="E277" s="38" t="n"/>
      <c r="F277" s="37" t="n"/>
    </row>
    <row r="278" hidden="1">
      <c r="A278" s="35" t="n"/>
      <c r="B278" s="33" t="n"/>
      <c r="C278" s="33" t="n"/>
      <c r="D278" s="33" t="n"/>
      <c r="E278" s="38" t="n"/>
      <c r="F278" s="35" t="n"/>
    </row>
    <row r="279" hidden="1">
      <c r="A279" s="33" t="n"/>
      <c r="B279" s="33" t="n"/>
      <c r="C279" s="33" t="n"/>
      <c r="D279" s="33" t="n"/>
      <c r="E279" s="38" t="n"/>
      <c r="F279" s="37" t="n"/>
    </row>
    <row r="280" hidden="1">
      <c r="A280" s="35" t="n"/>
      <c r="B280" s="33" t="n"/>
      <c r="C280" s="33" t="n"/>
      <c r="D280" s="33" t="n"/>
      <c r="E280" s="38" t="n"/>
      <c r="F280" s="35" t="n"/>
    </row>
    <row r="281" hidden="1">
      <c r="A281" s="33" t="n"/>
      <c r="B281" s="33" t="n"/>
      <c r="C281" s="33" t="n"/>
      <c r="D281" s="33" t="n"/>
      <c r="E281" s="38" t="n"/>
      <c r="F281" s="37" t="n"/>
    </row>
    <row r="282" hidden="1">
      <c r="A282" s="35" t="n"/>
      <c r="B282" s="33" t="n"/>
      <c r="C282" s="33" t="n"/>
      <c r="D282" s="33" t="n"/>
      <c r="E282" s="38" t="n"/>
      <c r="F282" s="35" t="n"/>
    </row>
    <row r="283" hidden="1">
      <c r="A283" s="33" t="n"/>
      <c r="B283" s="33" t="n"/>
      <c r="C283" s="33" t="n"/>
      <c r="D283" s="33" t="n"/>
      <c r="E283" s="38" t="n"/>
      <c r="F283" s="37" t="n"/>
    </row>
    <row r="284" hidden="1">
      <c r="A284" s="35" t="n"/>
      <c r="B284" s="33" t="n"/>
      <c r="C284" s="33" t="n"/>
      <c r="D284" s="33" t="n"/>
      <c r="E284" s="38" t="n"/>
      <c r="F284" s="35" t="n"/>
    </row>
    <row r="285" hidden="1">
      <c r="A285" s="33" t="n"/>
      <c r="B285" s="33" t="n"/>
      <c r="C285" s="33" t="n"/>
      <c r="D285" s="33" t="n"/>
      <c r="E285" s="38" t="n"/>
      <c r="F285" s="37" t="n"/>
    </row>
    <row r="286" hidden="1">
      <c r="A286" s="35" t="n"/>
      <c r="B286" s="33" t="n"/>
      <c r="C286" s="33" t="n"/>
      <c r="D286" s="33" t="n"/>
      <c r="E286" s="38" t="n"/>
      <c r="F286" s="35" t="n"/>
    </row>
    <row r="287" hidden="1">
      <c r="A287" s="33" t="n"/>
      <c r="B287" s="33" t="n"/>
      <c r="C287" s="33" t="n"/>
      <c r="D287" s="33" t="n"/>
      <c r="E287" s="38" t="n"/>
      <c r="F287" s="37" t="n"/>
    </row>
    <row r="288" hidden="1">
      <c r="A288" s="35" t="n"/>
      <c r="B288" s="33" t="n"/>
      <c r="C288" s="33" t="n"/>
      <c r="D288" s="33" t="n"/>
      <c r="E288" s="38" t="n"/>
      <c r="F288" s="35" t="n"/>
    </row>
    <row r="289" hidden="1">
      <c r="A289" s="33" t="n"/>
      <c r="B289" s="33" t="n"/>
      <c r="C289" s="33" t="n"/>
      <c r="D289" s="33" t="n"/>
      <c r="E289" s="38" t="n"/>
      <c r="F289" s="37" t="n"/>
    </row>
    <row r="290" hidden="1">
      <c r="A290" s="35" t="n"/>
      <c r="B290" s="33" t="n"/>
      <c r="C290" s="33" t="n"/>
      <c r="D290" s="33" t="n"/>
      <c r="E290" s="38" t="n"/>
      <c r="F290" s="35" t="n"/>
    </row>
    <row r="291" hidden="1">
      <c r="A291" s="33" t="n"/>
      <c r="B291" s="33" t="n"/>
      <c r="C291" s="33" t="n"/>
      <c r="D291" s="33" t="n"/>
      <c r="E291" s="38" t="n"/>
      <c r="F291" s="37" t="n"/>
    </row>
    <row r="292" hidden="1">
      <c r="A292" s="35" t="n"/>
      <c r="B292" s="33" t="n"/>
      <c r="C292" s="33" t="n"/>
      <c r="D292" s="33" t="n"/>
      <c r="E292" s="38" t="n"/>
      <c r="F292" s="35" t="n"/>
    </row>
    <row r="293" hidden="1">
      <c r="A293" s="33" t="n"/>
      <c r="B293" s="33" t="n"/>
      <c r="C293" s="33" t="n"/>
      <c r="D293" s="33" t="n"/>
      <c r="E293" s="38" t="n"/>
      <c r="F293" s="37" t="n"/>
    </row>
    <row r="294" hidden="1">
      <c r="A294" s="35" t="n"/>
      <c r="B294" s="33" t="n"/>
      <c r="C294" s="33" t="n"/>
      <c r="D294" s="33" t="n"/>
      <c r="E294" s="38" t="n"/>
      <c r="F294" s="35" t="n"/>
    </row>
    <row r="295" hidden="1">
      <c r="A295" s="33" t="n"/>
      <c r="B295" s="33" t="n"/>
      <c r="C295" s="33" t="n"/>
      <c r="D295" s="33" t="n"/>
      <c r="E295" s="38" t="n"/>
      <c r="F295" s="37" t="n"/>
    </row>
    <row r="296" hidden="1">
      <c r="A296" s="35" t="n"/>
      <c r="B296" s="33" t="n"/>
      <c r="C296" s="33" t="n"/>
      <c r="D296" s="33" t="n"/>
      <c r="E296" s="38" t="n"/>
      <c r="F296" s="35" t="n"/>
    </row>
    <row r="297" hidden="1">
      <c r="A297" s="33" t="n"/>
      <c r="B297" s="33" t="n"/>
      <c r="C297" s="33" t="n"/>
      <c r="D297" s="33" t="n"/>
      <c r="E297" s="38" t="n"/>
      <c r="F297" s="37" t="n"/>
    </row>
    <row r="298" hidden="1">
      <c r="A298" s="35" t="n"/>
      <c r="B298" s="33" t="n"/>
      <c r="C298" s="33" t="n"/>
      <c r="D298" s="33" t="n"/>
      <c r="E298" s="38" t="n"/>
      <c r="F298" s="35" t="n"/>
    </row>
    <row r="299" hidden="1">
      <c r="A299" s="33" t="n"/>
      <c r="B299" s="33" t="n"/>
      <c r="C299" s="33" t="n"/>
      <c r="D299" s="33" t="n"/>
      <c r="E299" s="38" t="n"/>
      <c r="F299" s="37" t="n"/>
    </row>
    <row r="300" hidden="1">
      <c r="A300" s="35" t="n"/>
      <c r="B300" s="33" t="n"/>
      <c r="C300" s="33" t="n"/>
      <c r="D300" s="33" t="n"/>
      <c r="E300" s="38" t="n"/>
      <c r="F300" s="35" t="n"/>
    </row>
    <row r="301" hidden="1">
      <c r="A301" s="33" t="n"/>
      <c r="B301" s="33" t="n"/>
      <c r="C301" s="33" t="n"/>
      <c r="D301" s="33" t="n"/>
      <c r="E301" s="38" t="n"/>
      <c r="F301" s="37" t="n"/>
    </row>
    <row r="302" hidden="1">
      <c r="A302" s="35" t="n"/>
      <c r="B302" s="33" t="n"/>
      <c r="C302" s="33" t="n"/>
      <c r="D302" s="33" t="n"/>
      <c r="E302" s="38" t="n"/>
      <c r="F302" s="35" t="n"/>
    </row>
    <row r="303" hidden="1">
      <c r="A303" s="33" t="n"/>
      <c r="B303" s="33" t="n"/>
      <c r="C303" s="33" t="n"/>
      <c r="D303" s="33" t="n"/>
      <c r="E303" s="38" t="n"/>
      <c r="F303" s="37" t="n"/>
    </row>
    <row r="304" hidden="1">
      <c r="A304" s="35" t="n"/>
      <c r="B304" s="33" t="n"/>
      <c r="C304" s="33" t="n"/>
      <c r="D304" s="33" t="n"/>
      <c r="E304" s="38" t="n"/>
      <c r="F304" s="35" t="n"/>
    </row>
    <row r="305" hidden="1">
      <c r="A305" s="33" t="n"/>
      <c r="B305" s="33" t="n"/>
      <c r="C305" s="33" t="n"/>
      <c r="D305" s="33" t="n"/>
      <c r="E305" s="38" t="n"/>
      <c r="F305" s="37" t="n"/>
    </row>
    <row r="306" hidden="1">
      <c r="A306" s="35" t="n"/>
      <c r="B306" s="33" t="n"/>
      <c r="C306" s="33" t="n"/>
      <c r="D306" s="33" t="n"/>
      <c r="E306" s="38" t="n"/>
      <c r="F306" s="35" t="n"/>
    </row>
    <row r="307" hidden="1">
      <c r="A307" s="33" t="n"/>
      <c r="B307" s="33" t="n"/>
      <c r="C307" s="33" t="n"/>
      <c r="D307" s="33" t="n"/>
      <c r="E307" s="38" t="n"/>
      <c r="F307" s="37" t="n"/>
    </row>
    <row r="308" hidden="1">
      <c r="A308" s="35" t="n"/>
      <c r="B308" s="33" t="n"/>
      <c r="C308" s="33" t="n"/>
      <c r="D308" s="33" t="n"/>
      <c r="E308" s="38" t="n"/>
      <c r="F308" s="35" t="n"/>
    </row>
    <row r="309" hidden="1">
      <c r="A309" s="33" t="n"/>
      <c r="B309" s="33" t="n"/>
      <c r="C309" s="33" t="n"/>
      <c r="D309" s="33" t="n"/>
      <c r="E309" s="38" t="n"/>
      <c r="F309" s="37" t="n"/>
    </row>
    <row r="310" hidden="1">
      <c r="A310" s="35" t="n"/>
      <c r="B310" s="33" t="n"/>
      <c r="C310" s="33" t="n"/>
      <c r="D310" s="33" t="n"/>
      <c r="E310" s="38" t="n"/>
      <c r="F310" s="35" t="n"/>
    </row>
    <row r="311" hidden="1">
      <c r="A311" s="33" t="n"/>
      <c r="B311" s="33" t="n"/>
      <c r="C311" s="33" t="n"/>
      <c r="D311" s="33" t="n"/>
      <c r="E311" s="38" t="n"/>
      <c r="F311" s="37" t="n"/>
    </row>
    <row r="312" hidden="1">
      <c r="A312" s="35" t="n"/>
      <c r="B312" s="33" t="n"/>
      <c r="C312" s="33" t="n"/>
      <c r="D312" s="33" t="n"/>
      <c r="E312" s="38" t="n"/>
      <c r="F312" s="35" t="n"/>
    </row>
    <row r="313" hidden="1">
      <c r="A313" s="33" t="n"/>
      <c r="B313" s="33" t="n"/>
      <c r="C313" s="33" t="n"/>
      <c r="D313" s="33" t="n"/>
      <c r="E313" s="38" t="n"/>
      <c r="F313" s="37" t="n"/>
    </row>
    <row r="314" hidden="1">
      <c r="A314" s="35" t="n"/>
      <c r="B314" s="33" t="n"/>
      <c r="C314" s="33" t="n"/>
      <c r="D314" s="33" t="n"/>
      <c r="E314" s="38" t="n"/>
      <c r="F314" s="35" t="n"/>
    </row>
    <row r="315" hidden="1">
      <c r="A315" s="33" t="n"/>
      <c r="B315" s="33" t="n"/>
      <c r="C315" s="33" t="n"/>
      <c r="D315" s="33" t="n"/>
      <c r="E315" s="38" t="n"/>
      <c r="F315" s="37" t="n"/>
    </row>
    <row r="316" hidden="1">
      <c r="A316" s="35" t="n"/>
      <c r="B316" s="33" t="n"/>
      <c r="C316" s="33" t="n"/>
      <c r="D316" s="33" t="n"/>
      <c r="E316" s="38" t="n"/>
      <c r="F316" s="35" t="n"/>
    </row>
    <row r="317" hidden="1">
      <c r="A317" s="33" t="n"/>
      <c r="B317" s="33" t="n"/>
      <c r="C317" s="33" t="n"/>
      <c r="D317" s="33" t="n"/>
      <c r="E317" s="38" t="n"/>
      <c r="F317" s="37" t="n"/>
    </row>
    <row r="318" hidden="1">
      <c r="A318" s="35" t="n"/>
      <c r="B318" s="33" t="n"/>
      <c r="C318" s="33" t="n"/>
      <c r="D318" s="33" t="n"/>
      <c r="E318" s="38" t="n"/>
      <c r="F318" s="35" t="n"/>
    </row>
    <row r="319" hidden="1">
      <c r="A319" s="33" t="n"/>
      <c r="B319" s="33" t="n"/>
      <c r="C319" s="33" t="n"/>
      <c r="D319" s="33" t="n"/>
      <c r="E319" s="38" t="n"/>
      <c r="F319" s="37" t="n"/>
    </row>
    <row r="320" hidden="1">
      <c r="A320" s="35" t="n"/>
      <c r="B320" s="33" t="n"/>
      <c r="C320" s="33" t="n"/>
      <c r="D320" s="33" t="n"/>
      <c r="E320" s="38" t="n"/>
      <c r="F320" s="35" t="n"/>
    </row>
    <row r="321" hidden="1">
      <c r="A321" s="33" t="n"/>
      <c r="B321" s="33" t="n"/>
      <c r="C321" s="33" t="n"/>
      <c r="D321" s="33" t="n"/>
      <c r="E321" s="38" t="n"/>
      <c r="F321" s="37" t="n"/>
    </row>
    <row r="322" hidden="1">
      <c r="A322" s="35" t="n"/>
      <c r="B322" s="33" t="n"/>
      <c r="C322" s="33" t="n"/>
      <c r="D322" s="33" t="n"/>
      <c r="E322" s="38" t="n"/>
      <c r="F322" s="35" t="n"/>
    </row>
    <row r="323" hidden="1">
      <c r="A323" s="33" t="n"/>
      <c r="B323" s="33" t="n"/>
      <c r="C323" s="33" t="n"/>
      <c r="D323" s="33" t="n"/>
      <c r="E323" s="38" t="n"/>
      <c r="F323" s="37" t="n"/>
    </row>
    <row r="324" hidden="1">
      <c r="A324" s="35" t="n"/>
      <c r="B324" s="33" t="n"/>
      <c r="C324" s="33" t="n"/>
      <c r="D324" s="33" t="n"/>
      <c r="E324" s="38" t="n"/>
      <c r="F324" s="35" t="n"/>
    </row>
    <row r="325" hidden="1">
      <c r="A325" s="33" t="n"/>
      <c r="B325" s="33" t="n"/>
      <c r="C325" s="33" t="n"/>
      <c r="D325" s="33" t="n"/>
      <c r="E325" s="38" t="n"/>
      <c r="F325" s="37" t="n"/>
    </row>
    <row r="326" hidden="1">
      <c r="A326" s="35" t="n"/>
      <c r="B326" s="33" t="n"/>
      <c r="C326" s="33" t="n"/>
      <c r="D326" s="33" t="n"/>
      <c r="E326" s="38" t="n"/>
      <c r="F326" s="35" t="n"/>
    </row>
    <row r="327" hidden="1">
      <c r="A327" s="33" t="n"/>
      <c r="B327" s="33" t="n"/>
      <c r="C327" s="33" t="n"/>
      <c r="D327" s="33" t="n"/>
      <c r="E327" s="38" t="n"/>
      <c r="F327" s="37" t="n"/>
    </row>
    <row r="328" hidden="1">
      <c r="A328" s="35" t="n"/>
      <c r="B328" s="33" t="n"/>
      <c r="C328" s="33" t="n"/>
      <c r="D328" s="33" t="n"/>
      <c r="E328" s="38" t="n"/>
      <c r="F328" s="35" t="n"/>
    </row>
    <row r="329" hidden="1">
      <c r="A329" s="33" t="n"/>
      <c r="B329" s="33" t="n"/>
      <c r="C329" s="33" t="n"/>
      <c r="D329" s="33" t="n"/>
      <c r="E329" s="38" t="n"/>
      <c r="F329" s="37" t="n"/>
    </row>
    <row r="330" hidden="1">
      <c r="A330" s="35" t="n"/>
      <c r="B330" s="33" t="n"/>
      <c r="C330" s="33" t="n"/>
      <c r="D330" s="33" t="n"/>
      <c r="E330" s="38" t="n"/>
      <c r="F330" s="35" t="n"/>
    </row>
    <row r="331" hidden="1">
      <c r="A331" s="33" t="n"/>
      <c r="B331" s="33" t="n"/>
      <c r="C331" s="33" t="n"/>
      <c r="D331" s="33" t="n"/>
      <c r="E331" s="38" t="n"/>
      <c r="F331" s="37" t="n"/>
    </row>
    <row r="332" hidden="1">
      <c r="A332" s="35" t="n"/>
      <c r="B332" s="33" t="n"/>
      <c r="C332" s="33" t="n"/>
      <c r="D332" s="33" t="n"/>
      <c r="E332" s="38" t="n"/>
      <c r="F332" s="35" t="n"/>
    </row>
    <row r="333" hidden="1">
      <c r="A333" s="33" t="n"/>
      <c r="B333" s="33" t="n"/>
      <c r="C333" s="33" t="n"/>
      <c r="D333" s="33" t="n"/>
      <c r="E333" s="38" t="n"/>
      <c r="F333" s="37" t="n"/>
    </row>
    <row r="334" hidden="1">
      <c r="A334" s="35" t="n"/>
      <c r="B334" s="33" t="n"/>
      <c r="C334" s="33" t="n"/>
      <c r="D334" s="33" t="n"/>
      <c r="E334" s="38" t="n"/>
      <c r="F334" s="35" t="n"/>
    </row>
    <row r="335" hidden="1">
      <c r="A335" s="33" t="n"/>
      <c r="B335" s="33" t="n"/>
      <c r="C335" s="33" t="n"/>
      <c r="D335" s="33" t="n"/>
      <c r="E335" s="38" t="n"/>
      <c r="F335" s="37" t="n"/>
    </row>
    <row r="336" hidden="1">
      <c r="A336" s="35" t="n"/>
      <c r="B336" s="33" t="n"/>
      <c r="C336" s="33" t="n"/>
      <c r="D336" s="33" t="n"/>
      <c r="E336" s="38" t="n"/>
      <c r="F336" s="35" t="n"/>
    </row>
    <row r="337" hidden="1">
      <c r="A337" s="33" t="n"/>
      <c r="B337" s="33" t="n"/>
      <c r="C337" s="33" t="n"/>
      <c r="D337" s="33" t="n"/>
      <c r="E337" s="38" t="n"/>
      <c r="F337" s="37" t="n"/>
    </row>
    <row r="338" hidden="1">
      <c r="A338" s="35" t="n"/>
      <c r="B338" s="33" t="n"/>
      <c r="C338" s="33" t="n"/>
      <c r="D338" s="33" t="n"/>
      <c r="E338" s="38" t="n"/>
      <c r="F338" s="35" t="n"/>
    </row>
    <row r="339" hidden="1">
      <c r="A339" s="33" t="n"/>
      <c r="B339" s="33" t="n"/>
      <c r="C339" s="33" t="n"/>
      <c r="D339" s="33" t="n"/>
      <c r="E339" s="38" t="n"/>
      <c r="F339" s="37" t="n"/>
    </row>
    <row r="340" hidden="1">
      <c r="A340" s="35" t="n"/>
      <c r="B340" s="33" t="n"/>
      <c r="C340" s="33" t="n"/>
      <c r="D340" s="33" t="n"/>
      <c r="E340" s="38" t="n"/>
      <c r="F340" s="35" t="n"/>
    </row>
    <row r="341" hidden="1">
      <c r="A341" s="33" t="n"/>
      <c r="B341" s="33" t="n"/>
      <c r="C341" s="33" t="n"/>
      <c r="D341" s="33" t="n"/>
      <c r="E341" s="38" t="n"/>
      <c r="F341" s="37" t="n"/>
    </row>
    <row r="342" hidden="1">
      <c r="A342" s="35" t="n"/>
      <c r="B342" s="33" t="n"/>
      <c r="C342" s="33" t="n"/>
      <c r="D342" s="33" t="n"/>
      <c r="E342" s="38" t="n"/>
      <c r="F342" s="35" t="n"/>
    </row>
    <row r="343" hidden="1">
      <c r="A343" s="33" t="n"/>
      <c r="B343" s="33" t="n"/>
      <c r="C343" s="33" t="n"/>
      <c r="D343" s="33" t="n"/>
      <c r="E343" s="38" t="n"/>
      <c r="F343" s="37" t="n"/>
    </row>
    <row r="344" hidden="1">
      <c r="A344" s="35" t="n"/>
      <c r="B344" s="33" t="n"/>
      <c r="C344" s="33" t="n"/>
      <c r="D344" s="33" t="n"/>
      <c r="E344" s="38" t="n"/>
      <c r="F344" s="35" t="n"/>
    </row>
    <row r="345" hidden="1">
      <c r="A345" s="33" t="n"/>
      <c r="B345" s="33" t="n"/>
      <c r="C345" s="33" t="n"/>
      <c r="D345" s="33" t="n"/>
      <c r="E345" s="38" t="n"/>
      <c r="F345" s="37" t="n"/>
    </row>
    <row r="346" hidden="1">
      <c r="A346" s="35" t="n"/>
      <c r="B346" s="33" t="n"/>
      <c r="C346" s="33" t="n"/>
      <c r="D346" s="33" t="n"/>
      <c r="E346" s="38" t="n"/>
      <c r="F346" s="35" t="n"/>
    </row>
    <row r="347" hidden="1">
      <c r="A347" s="33" t="n"/>
      <c r="B347" s="33" t="n"/>
      <c r="C347" s="33" t="n"/>
      <c r="D347" s="33" t="n"/>
      <c r="E347" s="38" t="n"/>
      <c r="F347" s="37" t="n"/>
    </row>
    <row r="348" hidden="1">
      <c r="A348" s="35" t="n"/>
      <c r="B348" s="33" t="n"/>
      <c r="C348" s="33" t="n"/>
      <c r="D348" s="33" t="n"/>
      <c r="E348" s="38" t="n"/>
      <c r="F348" s="35" t="n"/>
    </row>
    <row r="349" hidden="1">
      <c r="A349" s="33" t="n"/>
      <c r="B349" s="33" t="n"/>
      <c r="C349" s="33" t="n"/>
      <c r="D349" s="33" t="n"/>
      <c r="E349" s="38" t="n"/>
      <c r="F349" s="37" t="n"/>
    </row>
    <row r="350" hidden="1">
      <c r="A350" s="35" t="n"/>
      <c r="B350" s="33" t="n"/>
      <c r="C350" s="33" t="n"/>
      <c r="D350" s="33" t="n"/>
      <c r="E350" s="38" t="n"/>
      <c r="F350" s="35" t="n"/>
    </row>
    <row r="351" hidden="1">
      <c r="A351" s="33" t="n"/>
      <c r="B351" s="33" t="n"/>
      <c r="C351" s="33" t="n"/>
      <c r="D351" s="33" t="n"/>
      <c r="E351" s="38" t="n"/>
      <c r="F351" s="37" t="n"/>
    </row>
    <row r="352" hidden="1">
      <c r="A352" s="35" t="n"/>
      <c r="B352" s="33" t="n"/>
      <c r="C352" s="33" t="n"/>
      <c r="D352" s="33" t="n"/>
      <c r="E352" s="38" t="n"/>
      <c r="F352" s="35" t="n"/>
    </row>
    <row r="353" hidden="1">
      <c r="A353" s="33" t="n"/>
      <c r="B353" s="33" t="n"/>
      <c r="C353" s="33" t="n"/>
      <c r="D353" s="33" t="n"/>
      <c r="E353" s="38" t="n"/>
      <c r="F353" s="37" t="n"/>
    </row>
    <row r="354" hidden="1">
      <c r="A354" s="35" t="n"/>
      <c r="B354" s="33" t="n"/>
      <c r="C354" s="33" t="n"/>
      <c r="D354" s="33" t="n"/>
      <c r="E354" s="38" t="n"/>
      <c r="F354" s="35" t="n"/>
    </row>
    <row r="355" hidden="1">
      <c r="A355" s="33" t="n"/>
      <c r="B355" s="33" t="n"/>
      <c r="C355" s="33" t="n"/>
      <c r="D355" s="33" t="n"/>
      <c r="E355" s="38" t="n"/>
      <c r="F355" s="37" t="n"/>
    </row>
    <row r="356" hidden="1">
      <c r="A356" s="35" t="n"/>
      <c r="B356" s="33" t="n"/>
      <c r="C356" s="33" t="n"/>
      <c r="D356" s="33" t="n"/>
      <c r="E356" s="38" t="n"/>
      <c r="F356" s="35" t="n"/>
    </row>
    <row r="357" hidden="1">
      <c r="A357" s="33" t="n"/>
      <c r="B357" s="33" t="n"/>
      <c r="C357" s="33" t="n"/>
      <c r="D357" s="33" t="n"/>
      <c r="E357" s="38" t="n"/>
      <c r="F357" s="37" t="n"/>
    </row>
    <row r="358" hidden="1">
      <c r="A358" s="35" t="n"/>
      <c r="B358" s="33" t="n"/>
      <c r="C358" s="33" t="n"/>
      <c r="D358" s="33" t="n"/>
      <c r="E358" s="38" t="n"/>
      <c r="F358" s="35" t="n"/>
    </row>
    <row r="359" hidden="1">
      <c r="A359" s="33" t="n"/>
      <c r="B359" s="33" t="n"/>
      <c r="C359" s="33" t="n"/>
      <c r="D359" s="33" t="n"/>
      <c r="E359" s="38" t="n"/>
      <c r="F359" s="37" t="n"/>
    </row>
    <row r="360" hidden="1">
      <c r="A360" s="35" t="n"/>
      <c r="B360" s="33" t="n"/>
      <c r="C360" s="33" t="n"/>
      <c r="D360" s="33" t="n"/>
      <c r="E360" s="38" t="n"/>
      <c r="F360" s="35" t="n"/>
    </row>
    <row r="361" hidden="1">
      <c r="A361" s="33" t="n"/>
      <c r="B361" s="33" t="n"/>
      <c r="C361" s="33" t="n"/>
      <c r="D361" s="33" t="n"/>
      <c r="E361" s="38" t="n"/>
      <c r="F361" s="37" t="n"/>
    </row>
    <row r="362" hidden="1">
      <c r="A362" s="35" t="n"/>
      <c r="B362" s="33" t="n"/>
      <c r="C362" s="33" t="n"/>
      <c r="D362" s="33" t="n"/>
      <c r="E362" s="38" t="n"/>
      <c r="F362" s="35" t="n"/>
    </row>
    <row r="363" hidden="1">
      <c r="A363" s="33" t="n"/>
      <c r="B363" s="33" t="n"/>
      <c r="C363" s="33" t="n"/>
      <c r="D363" s="33" t="n"/>
      <c r="E363" s="38" t="n"/>
      <c r="F363" s="37" t="n"/>
    </row>
    <row r="364" hidden="1">
      <c r="A364" s="35" t="n"/>
      <c r="B364" s="33" t="n"/>
      <c r="C364" s="33" t="n"/>
      <c r="D364" s="33" t="n"/>
      <c r="E364" s="38" t="n"/>
      <c r="F364" s="35" t="n"/>
    </row>
    <row r="365" hidden="1">
      <c r="A365" s="33" t="n"/>
      <c r="B365" s="33" t="n"/>
      <c r="C365" s="33" t="n"/>
      <c r="D365" s="33" t="n"/>
      <c r="E365" s="38" t="n"/>
      <c r="F365" s="37" t="n"/>
    </row>
    <row r="366" hidden="1">
      <c r="A366" s="35" t="n"/>
      <c r="B366" s="33" t="n"/>
      <c r="C366" s="33" t="n"/>
      <c r="D366" s="33" t="n"/>
      <c r="E366" s="38" t="n"/>
      <c r="F366" s="35" t="n"/>
    </row>
    <row r="367" hidden="1">
      <c r="A367" s="33" t="n"/>
      <c r="B367" s="33" t="n"/>
      <c r="C367" s="33" t="n"/>
      <c r="D367" s="33" t="n"/>
      <c r="E367" s="38" t="n"/>
      <c r="F367" s="37" t="n"/>
    </row>
    <row r="368" hidden="1">
      <c r="A368" s="35" t="n"/>
      <c r="B368" s="33" t="n"/>
      <c r="C368" s="33" t="n"/>
      <c r="D368" s="33" t="n"/>
      <c r="E368" s="38" t="n"/>
      <c r="F368" s="35" t="n"/>
    </row>
    <row r="369" hidden="1">
      <c r="A369" s="33" t="n"/>
      <c r="B369" s="33" t="n"/>
      <c r="C369" s="33" t="n"/>
      <c r="D369" s="33" t="n"/>
      <c r="E369" s="38" t="n"/>
      <c r="F369" s="37" t="n"/>
    </row>
    <row r="370" hidden="1">
      <c r="A370" s="35" t="n"/>
      <c r="B370" s="33" t="n"/>
      <c r="C370" s="33" t="n"/>
      <c r="D370" s="33" t="n"/>
      <c r="E370" s="38" t="n"/>
      <c r="F370" s="35" t="n"/>
    </row>
    <row r="371" hidden="1">
      <c r="A371" s="33" t="n"/>
      <c r="B371" s="33" t="n"/>
      <c r="C371" s="33" t="n"/>
      <c r="D371" s="33" t="n"/>
      <c r="E371" s="38" t="n"/>
      <c r="F371" s="37" t="n"/>
    </row>
    <row r="372" hidden="1">
      <c r="A372" s="35" t="n"/>
      <c r="B372" s="33" t="n"/>
      <c r="C372" s="33" t="n"/>
      <c r="D372" s="33" t="n"/>
      <c r="E372" s="38" t="n"/>
      <c r="F372" s="35" t="n"/>
    </row>
    <row r="373" hidden="1">
      <c r="A373" s="33" t="n"/>
      <c r="B373" s="33" t="n"/>
      <c r="C373" s="33" t="n"/>
      <c r="D373" s="33" t="n"/>
      <c r="E373" s="38" t="n"/>
      <c r="F373" s="37" t="n"/>
    </row>
    <row r="374" hidden="1">
      <c r="A374" s="35" t="n"/>
      <c r="B374" s="33" t="n"/>
      <c r="C374" s="33" t="n"/>
      <c r="D374" s="33" t="n"/>
      <c r="E374" s="38" t="n"/>
      <c r="F374" s="35" t="n"/>
    </row>
    <row r="375" hidden="1">
      <c r="A375" s="33" t="n"/>
      <c r="B375" s="33" t="n"/>
      <c r="C375" s="33" t="n"/>
      <c r="D375" s="33" t="n"/>
      <c r="E375" s="38" t="n"/>
      <c r="F375" s="37" t="n"/>
    </row>
    <row r="376" hidden="1">
      <c r="A376" s="35" t="n"/>
      <c r="B376" s="33" t="n"/>
      <c r="C376" s="33" t="n"/>
      <c r="D376" s="33" t="n"/>
      <c r="E376" s="38" t="n"/>
      <c r="F376" s="35" t="n"/>
    </row>
    <row r="377" hidden="1">
      <c r="A377" s="33" t="n"/>
      <c r="B377" s="33" t="n"/>
      <c r="C377" s="33" t="n"/>
      <c r="D377" s="33" t="n"/>
      <c r="E377" s="38" t="n"/>
      <c r="F377" s="37" t="n"/>
    </row>
    <row r="378" hidden="1">
      <c r="A378" s="35" t="n"/>
      <c r="B378" s="33" t="n"/>
      <c r="C378" s="33" t="n"/>
      <c r="D378" s="33" t="n"/>
      <c r="E378" s="38" t="n"/>
      <c r="F378" s="35" t="n"/>
    </row>
    <row r="379" hidden="1">
      <c r="A379" s="33" t="n"/>
      <c r="B379" s="33" t="n"/>
      <c r="C379" s="33" t="n"/>
      <c r="D379" s="33" t="n"/>
      <c r="E379" s="38" t="n"/>
      <c r="F379" s="37" t="n"/>
    </row>
    <row r="380" hidden="1">
      <c r="A380" s="35" t="n"/>
      <c r="B380" s="33" t="n"/>
      <c r="C380" s="33" t="n"/>
      <c r="D380" s="33" t="n"/>
      <c r="E380" s="38" t="n"/>
      <c r="F380" s="35" t="n"/>
    </row>
    <row r="381" hidden="1">
      <c r="A381" s="33" t="n"/>
      <c r="B381" s="33" t="n"/>
      <c r="C381" s="33" t="n"/>
      <c r="D381" s="33" t="n"/>
      <c r="E381" s="38" t="n"/>
      <c r="F381" s="37" t="n"/>
    </row>
    <row r="382" hidden="1">
      <c r="A382" s="35" t="n"/>
      <c r="B382" s="33" t="n"/>
      <c r="C382" s="33" t="n"/>
      <c r="D382" s="33" t="n"/>
      <c r="E382" s="38" t="n"/>
      <c r="F382" s="35" t="n"/>
    </row>
    <row r="383" hidden="1">
      <c r="A383" s="33" t="n"/>
      <c r="B383" s="33" t="n"/>
      <c r="C383" s="33" t="n"/>
      <c r="D383" s="33" t="n"/>
      <c r="E383" s="38" t="n"/>
      <c r="F383" s="37" t="n"/>
    </row>
    <row r="384" hidden="1">
      <c r="A384" s="35" t="n"/>
      <c r="B384" s="33" t="n"/>
      <c r="C384" s="33" t="n"/>
      <c r="D384" s="33" t="n"/>
      <c r="E384" s="38" t="n"/>
      <c r="F384" s="35" t="n"/>
    </row>
    <row r="385" hidden="1">
      <c r="A385" s="33" t="n"/>
      <c r="B385" s="33" t="n"/>
      <c r="C385" s="33" t="n"/>
      <c r="D385" s="33" t="n"/>
      <c r="E385" s="38" t="n"/>
      <c r="F385" s="37" t="n"/>
    </row>
    <row r="386" hidden="1">
      <c r="A386" s="35" t="n"/>
      <c r="B386" s="33" t="n"/>
      <c r="C386" s="33" t="n"/>
      <c r="D386" s="33" t="n"/>
      <c r="E386" s="38" t="n"/>
      <c r="F386" s="35" t="n"/>
    </row>
    <row r="387" hidden="1">
      <c r="A387" s="33" t="n"/>
      <c r="B387" s="33" t="n"/>
      <c r="C387" s="33" t="n"/>
      <c r="D387" s="33" t="n"/>
      <c r="E387" s="38" t="n"/>
      <c r="F387" s="37" t="n"/>
    </row>
    <row r="388" hidden="1">
      <c r="A388" s="35" t="n"/>
      <c r="B388" s="33" t="n"/>
      <c r="C388" s="33" t="n"/>
      <c r="D388" s="33" t="n"/>
      <c r="E388" s="38" t="n"/>
      <c r="F388" s="35" t="n"/>
    </row>
    <row r="389" hidden="1">
      <c r="A389" s="33" t="n"/>
      <c r="B389" s="33" t="n"/>
      <c r="C389" s="33" t="n"/>
      <c r="D389" s="33" t="n"/>
      <c r="E389" s="38" t="n"/>
      <c r="F389" s="37" t="n"/>
    </row>
    <row r="390" hidden="1">
      <c r="A390" s="35" t="n"/>
      <c r="B390" s="33" t="n"/>
      <c r="C390" s="33" t="n"/>
      <c r="D390" s="33" t="n"/>
      <c r="E390" s="38" t="n"/>
      <c r="F390" s="35" t="n"/>
    </row>
    <row r="391" hidden="1">
      <c r="A391" s="33" t="n"/>
      <c r="B391" s="33" t="n"/>
      <c r="C391" s="33" t="n"/>
      <c r="D391" s="33" t="n"/>
      <c r="E391" s="38" t="n"/>
      <c r="F391" s="37" t="n"/>
    </row>
    <row r="392" hidden="1">
      <c r="A392" s="35" t="n"/>
      <c r="B392" s="33" t="n"/>
      <c r="C392" s="33" t="n"/>
      <c r="D392" s="33" t="n"/>
      <c r="E392" s="38" t="n"/>
      <c r="F392" s="35" t="n"/>
    </row>
    <row r="393" hidden="1">
      <c r="A393" s="33" t="n"/>
      <c r="B393" s="33" t="n"/>
      <c r="C393" s="33" t="n"/>
      <c r="D393" s="33" t="n"/>
      <c r="E393" s="38" t="n"/>
      <c r="F393" s="37" t="n"/>
    </row>
    <row r="394" hidden="1">
      <c r="A394" s="35" t="n"/>
      <c r="B394" s="33" t="n"/>
      <c r="C394" s="33" t="n"/>
      <c r="D394" s="33" t="n"/>
      <c r="E394" s="38" t="n"/>
      <c r="F394" s="35" t="n"/>
    </row>
    <row r="395" hidden="1">
      <c r="A395" s="33" t="n"/>
      <c r="B395" s="33" t="n"/>
      <c r="C395" s="33" t="n"/>
      <c r="D395" s="33" t="n"/>
      <c r="E395" s="38" t="n"/>
      <c r="F395" s="37" t="n"/>
    </row>
    <row r="396" hidden="1">
      <c r="A396" s="35" t="n"/>
      <c r="B396" s="33" t="n"/>
      <c r="C396" s="33" t="n"/>
      <c r="D396" s="33" t="n"/>
      <c r="E396" s="38" t="n"/>
      <c r="F396" s="35" t="n"/>
    </row>
    <row r="397" hidden="1">
      <c r="A397" s="33" t="n"/>
      <c r="B397" s="33" t="n"/>
      <c r="C397" s="33" t="n"/>
      <c r="D397" s="33" t="n"/>
      <c r="E397" s="38" t="n"/>
      <c r="F397" s="37" t="n"/>
    </row>
    <row r="398" hidden="1">
      <c r="A398" s="35" t="n"/>
      <c r="B398" s="33" t="n"/>
      <c r="C398" s="33" t="n"/>
      <c r="D398" s="33" t="n"/>
      <c r="E398" s="38" t="n"/>
      <c r="F398" s="35" t="n"/>
    </row>
    <row r="399" hidden="1">
      <c r="A399" s="33" t="n"/>
      <c r="B399" s="33" t="n"/>
      <c r="C399" s="33" t="n"/>
      <c r="D399" s="33" t="n"/>
      <c r="E399" s="38" t="n"/>
      <c r="F399" s="37" t="n"/>
    </row>
    <row r="400" hidden="1">
      <c r="A400" s="35" t="n"/>
      <c r="B400" s="33" t="n"/>
      <c r="C400" s="33" t="n"/>
      <c r="D400" s="33" t="n"/>
      <c r="E400" s="38" t="n"/>
      <c r="F400" s="35" t="n"/>
    </row>
    <row r="401" hidden="1">
      <c r="A401" s="33" t="n"/>
      <c r="B401" s="33" t="n"/>
      <c r="C401" s="33" t="n"/>
      <c r="D401" s="33" t="n"/>
      <c r="E401" s="38" t="n"/>
      <c r="F401" s="37" t="n"/>
    </row>
    <row r="402" hidden="1">
      <c r="A402" s="35" t="n"/>
      <c r="B402" s="33" t="n"/>
      <c r="C402" s="33" t="n"/>
      <c r="D402" s="33" t="n"/>
      <c r="E402" s="38" t="n"/>
      <c r="F402" s="35" t="n"/>
    </row>
    <row r="403" hidden="1">
      <c r="A403" s="33" t="n"/>
      <c r="B403" s="33" t="n"/>
      <c r="C403" s="33" t="n"/>
      <c r="D403" s="33" t="n"/>
      <c r="E403" s="38" t="n"/>
      <c r="F403" s="37" t="n"/>
    </row>
    <row r="404" hidden="1">
      <c r="A404" s="35" t="n"/>
      <c r="B404" s="33" t="n"/>
      <c r="C404" s="33" t="n"/>
      <c r="D404" s="33" t="n"/>
      <c r="E404" s="38" t="n"/>
      <c r="F404" s="35" t="n"/>
    </row>
    <row r="405" hidden="1">
      <c r="A405" s="33" t="n"/>
      <c r="B405" s="33" t="n"/>
      <c r="C405" s="33" t="n"/>
      <c r="D405" s="33" t="n"/>
      <c r="E405" s="38" t="n"/>
      <c r="F405" s="37" t="n"/>
    </row>
    <row r="406" hidden="1">
      <c r="A406" s="35" t="n"/>
      <c r="B406" s="33" t="n"/>
      <c r="C406" s="33" t="n"/>
      <c r="D406" s="33" t="n"/>
      <c r="E406" s="38" t="n"/>
      <c r="F406" s="35" t="n"/>
    </row>
    <row r="407" hidden="1">
      <c r="A407" s="33" t="n"/>
      <c r="B407" s="33" t="n"/>
      <c r="C407" s="33" t="n"/>
      <c r="D407" s="33" t="n"/>
      <c r="E407" s="38" t="n"/>
      <c r="F407" s="37" t="n"/>
    </row>
    <row r="408" hidden="1">
      <c r="A408" s="35" t="n"/>
      <c r="B408" s="33" t="n"/>
      <c r="C408" s="33" t="n"/>
      <c r="D408" s="33" t="n"/>
      <c r="E408" s="38" t="n"/>
      <c r="F408" s="35" t="n"/>
    </row>
    <row r="409" hidden="1">
      <c r="A409" s="33" t="n"/>
      <c r="B409" s="33" t="n"/>
      <c r="C409" s="33" t="n"/>
      <c r="D409" s="33" t="n"/>
      <c r="E409" s="38" t="n"/>
      <c r="F409" s="37" t="n"/>
    </row>
    <row r="410" hidden="1">
      <c r="A410" s="35" t="n"/>
      <c r="B410" s="33" t="n"/>
      <c r="C410" s="33" t="n"/>
      <c r="D410" s="33" t="n"/>
      <c r="E410" s="38" t="n"/>
      <c r="F410" s="35" t="n"/>
    </row>
    <row r="411" hidden="1">
      <c r="A411" s="33" t="n"/>
      <c r="B411" s="33" t="n"/>
      <c r="C411" s="33" t="n"/>
      <c r="D411" s="33" t="n"/>
      <c r="E411" s="38" t="n"/>
      <c r="F411" s="37" t="n"/>
    </row>
    <row r="412" hidden="1">
      <c r="A412" s="35" t="n"/>
      <c r="B412" s="33" t="n"/>
      <c r="C412" s="33" t="n"/>
      <c r="D412" s="33" t="n"/>
      <c r="E412" s="38" t="n"/>
      <c r="F412" s="35" t="n"/>
    </row>
    <row r="413" hidden="1">
      <c r="A413" s="33" t="n"/>
      <c r="B413" s="33" t="n"/>
      <c r="C413" s="33" t="n"/>
      <c r="D413" s="33" t="n"/>
      <c r="E413" s="38" t="n"/>
      <c r="F413" s="37" t="n"/>
    </row>
    <row r="414" hidden="1">
      <c r="A414" s="35" t="n"/>
      <c r="B414" s="33" t="n"/>
      <c r="C414" s="33" t="n"/>
      <c r="D414" s="33" t="n"/>
      <c r="E414" s="38" t="n"/>
      <c r="F414" s="35" t="n"/>
    </row>
    <row r="415" hidden="1">
      <c r="A415" s="33" t="n"/>
      <c r="B415" s="33" t="n"/>
      <c r="C415" s="33" t="n"/>
      <c r="D415" s="33" t="n"/>
      <c r="E415" s="38" t="n"/>
      <c r="F415" s="37" t="n"/>
    </row>
    <row r="416" hidden="1">
      <c r="A416" s="35" t="n"/>
      <c r="B416" s="33" t="n"/>
      <c r="C416" s="33" t="n"/>
      <c r="D416" s="33" t="n"/>
      <c r="E416" s="38" t="n"/>
      <c r="F416" s="35" t="n"/>
    </row>
    <row r="417" hidden="1">
      <c r="A417" s="33" t="n"/>
      <c r="B417" s="33" t="n"/>
      <c r="C417" s="33" t="n"/>
      <c r="D417" s="33" t="n"/>
      <c r="E417" s="38" t="n"/>
      <c r="F417" s="37" t="n"/>
    </row>
    <row r="418" hidden="1">
      <c r="A418" s="35" t="n"/>
      <c r="B418" s="33" t="n"/>
      <c r="C418" s="33" t="n"/>
      <c r="D418" s="33" t="n"/>
      <c r="E418" s="38" t="n"/>
      <c r="F418" s="35" t="n"/>
    </row>
    <row r="419" hidden="1">
      <c r="A419" s="33" t="n"/>
      <c r="B419" s="33" t="n"/>
      <c r="C419" s="33" t="n"/>
      <c r="D419" s="33" t="n"/>
      <c r="E419" s="38" t="n"/>
      <c r="F419" s="37" t="n"/>
    </row>
    <row r="420" hidden="1">
      <c r="A420" s="35" t="n"/>
      <c r="B420" s="33" t="n"/>
      <c r="C420" s="33" t="n"/>
      <c r="D420" s="33" t="n"/>
      <c r="E420" s="38" t="n"/>
      <c r="F420" s="35" t="n"/>
    </row>
    <row r="421" hidden="1">
      <c r="A421" s="33" t="n"/>
      <c r="B421" s="33" t="n"/>
      <c r="C421" s="33" t="n"/>
      <c r="D421" s="33" t="n"/>
      <c r="E421" s="38" t="n"/>
      <c r="F421" s="37" t="n"/>
    </row>
    <row r="422" hidden="1">
      <c r="A422" s="35" t="n"/>
      <c r="B422" s="33" t="n"/>
      <c r="C422" s="33" t="n"/>
      <c r="D422" s="33" t="n"/>
      <c r="E422" s="38" t="n"/>
      <c r="F422" s="35" t="n"/>
    </row>
    <row r="423" hidden="1">
      <c r="A423" s="33" t="n"/>
      <c r="B423" s="33" t="n"/>
      <c r="C423" s="33" t="n"/>
      <c r="D423" s="33" t="n"/>
      <c r="E423" s="38" t="n"/>
      <c r="F423" s="37" t="n"/>
    </row>
    <row r="424" hidden="1">
      <c r="A424" s="35" t="n"/>
      <c r="B424" s="33" t="n"/>
      <c r="C424" s="33" t="n"/>
      <c r="D424" s="33" t="n"/>
      <c r="E424" s="38" t="n"/>
      <c r="F424" s="35" t="n"/>
    </row>
    <row r="425" hidden="1">
      <c r="A425" s="33" t="n"/>
      <c r="B425" s="33" t="n"/>
      <c r="C425" s="33" t="n"/>
      <c r="D425" s="33" t="n"/>
      <c r="E425" s="38" t="n"/>
      <c r="F425" s="37" t="n"/>
    </row>
    <row r="426" hidden="1">
      <c r="A426" s="35" t="n"/>
      <c r="B426" s="33" t="n"/>
      <c r="C426" s="33" t="n"/>
      <c r="D426" s="33" t="n"/>
      <c r="E426" s="38" t="n"/>
      <c r="F426" s="35" t="n"/>
    </row>
    <row r="427" hidden="1">
      <c r="A427" s="33" t="n"/>
      <c r="B427" s="33" t="n"/>
      <c r="C427" s="33" t="n"/>
      <c r="D427" s="33" t="n"/>
      <c r="E427" s="38" t="n"/>
      <c r="F427" s="37" t="n"/>
    </row>
    <row r="428" hidden="1">
      <c r="A428" s="35" t="n"/>
      <c r="B428" s="33" t="n"/>
      <c r="C428" s="33" t="n"/>
      <c r="D428" s="33" t="n"/>
      <c r="E428" s="38" t="n"/>
      <c r="F428" s="35" t="n"/>
    </row>
    <row r="429" hidden="1">
      <c r="A429" s="33" t="n"/>
      <c r="B429" s="33" t="n"/>
      <c r="C429" s="33" t="n"/>
      <c r="D429" s="33" t="n"/>
      <c r="E429" s="38" t="n"/>
      <c r="F429" s="37" t="n"/>
    </row>
    <row r="430" hidden="1">
      <c r="A430" s="35" t="n"/>
      <c r="B430" s="33" t="n"/>
      <c r="C430" s="33" t="n"/>
      <c r="D430" s="33" t="n"/>
      <c r="E430" s="38" t="n"/>
      <c r="F430" s="35" t="n"/>
    </row>
    <row r="431" hidden="1">
      <c r="A431" s="33" t="n"/>
      <c r="B431" s="33" t="n"/>
      <c r="C431" s="33" t="n"/>
      <c r="D431" s="33" t="n"/>
      <c r="E431" s="38" t="n"/>
      <c r="F431" s="37" t="n"/>
    </row>
    <row r="432" hidden="1">
      <c r="A432" s="35" t="n"/>
      <c r="B432" s="33" t="n"/>
      <c r="C432" s="33" t="n"/>
      <c r="D432" s="33" t="n"/>
      <c r="E432" s="38" t="n"/>
      <c r="F432" s="35" t="n"/>
    </row>
    <row r="433" hidden="1">
      <c r="A433" s="33" t="n"/>
      <c r="B433" s="33" t="n"/>
      <c r="C433" s="33" t="n"/>
      <c r="D433" s="33" t="n"/>
      <c r="E433" s="38" t="n"/>
      <c r="F433" s="37" t="n"/>
    </row>
    <row r="434" hidden="1">
      <c r="A434" s="35" t="n"/>
      <c r="B434" s="33" t="n"/>
      <c r="C434" s="33" t="n"/>
      <c r="D434" s="33" t="n"/>
      <c r="E434" s="38" t="n"/>
      <c r="F434" s="35" t="n"/>
    </row>
    <row r="435" hidden="1">
      <c r="A435" s="33" t="n"/>
      <c r="B435" s="33" t="n"/>
      <c r="C435" s="33" t="n"/>
      <c r="D435" s="33" t="n"/>
      <c r="E435" s="38" t="n"/>
      <c r="F435" s="37" t="n"/>
    </row>
    <row r="436" hidden="1">
      <c r="A436" s="35" t="n"/>
      <c r="B436" s="33" t="n"/>
      <c r="C436" s="33" t="n"/>
      <c r="D436" s="33" t="n"/>
      <c r="E436" s="38" t="n"/>
      <c r="F436" s="35" t="n"/>
    </row>
    <row r="437" hidden="1">
      <c r="A437" s="33" t="n"/>
      <c r="B437" s="33" t="n"/>
      <c r="C437" s="33" t="n"/>
      <c r="D437" s="33" t="n"/>
      <c r="E437" s="38" t="n"/>
      <c r="F437" s="37" t="n"/>
    </row>
    <row r="438" hidden="1">
      <c r="A438" s="35" t="n"/>
      <c r="B438" s="33" t="n"/>
      <c r="C438" s="33" t="n"/>
      <c r="D438" s="33" t="n"/>
      <c r="E438" s="38" t="n"/>
      <c r="F438" s="35" t="n"/>
    </row>
    <row r="439" hidden="1">
      <c r="A439" s="33" t="n"/>
      <c r="B439" s="33" t="n"/>
      <c r="C439" s="33" t="n"/>
      <c r="D439" s="33" t="n"/>
      <c r="E439" s="38" t="n"/>
      <c r="F439" s="37" t="n"/>
    </row>
    <row r="440" hidden="1">
      <c r="A440" s="35" t="n"/>
      <c r="B440" s="33" t="n"/>
      <c r="C440" s="33" t="n"/>
      <c r="D440" s="33" t="n"/>
      <c r="E440" s="38" t="n"/>
      <c r="F440" s="35" t="n"/>
    </row>
    <row r="441" hidden="1">
      <c r="A441" s="33" t="n"/>
      <c r="B441" s="33" t="n"/>
      <c r="C441" s="33" t="n"/>
      <c r="D441" s="33" t="n"/>
      <c r="E441" s="38" t="n"/>
      <c r="F441" s="37" t="n"/>
    </row>
    <row r="442" hidden="1">
      <c r="A442" s="35" t="n"/>
      <c r="B442" s="33" t="n"/>
      <c r="C442" s="33" t="n"/>
      <c r="D442" s="33" t="n"/>
      <c r="E442" s="38" t="n"/>
      <c r="F442" s="35" t="n"/>
    </row>
    <row r="443" hidden="1">
      <c r="A443" s="33" t="n"/>
      <c r="B443" s="33" t="n"/>
      <c r="C443" s="33" t="n"/>
      <c r="D443" s="33" t="n"/>
      <c r="E443" s="38" t="n"/>
      <c r="F443" s="37" t="n"/>
    </row>
    <row r="444" hidden="1">
      <c r="A444" s="35" t="n"/>
      <c r="B444" s="33" t="n"/>
      <c r="C444" s="33" t="n"/>
      <c r="D444" s="33" t="n"/>
      <c r="E444" s="38" t="n"/>
      <c r="F444" s="35" t="n"/>
    </row>
    <row r="445" hidden="1">
      <c r="A445" s="33" t="n"/>
      <c r="B445" s="33" t="n"/>
      <c r="C445" s="33" t="n"/>
      <c r="D445" s="33" t="n"/>
      <c r="E445" s="38" t="n"/>
      <c r="F445" s="37" t="n"/>
    </row>
    <row r="446" hidden="1">
      <c r="A446" s="35" t="n"/>
      <c r="B446" s="33" t="n"/>
      <c r="C446" s="33" t="n"/>
      <c r="D446" s="33" t="n"/>
      <c r="E446" s="38" t="n"/>
      <c r="F446" s="35" t="n"/>
    </row>
    <row r="447" hidden="1">
      <c r="A447" s="33" t="n"/>
      <c r="B447" s="33" t="n"/>
      <c r="C447" s="33" t="n"/>
      <c r="D447" s="33" t="n"/>
      <c r="E447" s="38" t="n"/>
      <c r="F447" s="37" t="n"/>
    </row>
    <row r="448" hidden="1">
      <c r="A448" s="35" t="n"/>
      <c r="B448" s="33" t="n"/>
      <c r="C448" s="33" t="n"/>
      <c r="D448" s="33" t="n"/>
      <c r="E448" s="38" t="n"/>
      <c r="F448" s="35" t="n"/>
    </row>
    <row r="449" hidden="1">
      <c r="A449" s="33" t="n"/>
      <c r="B449" s="33" t="n"/>
      <c r="C449" s="33" t="n"/>
      <c r="D449" s="33" t="n"/>
      <c r="E449" s="38" t="n"/>
      <c r="F449" s="37" t="n"/>
    </row>
    <row r="450" hidden="1">
      <c r="A450" s="35" t="n"/>
      <c r="B450" s="33" t="n"/>
      <c r="C450" s="33" t="n"/>
      <c r="D450" s="33" t="n"/>
      <c r="E450" s="38" t="n"/>
      <c r="F450" s="35" t="n"/>
    </row>
    <row r="451" hidden="1">
      <c r="A451" s="33" t="n"/>
      <c r="B451" s="33" t="n"/>
      <c r="C451" s="33" t="n"/>
      <c r="D451" s="33" t="n"/>
      <c r="E451" s="38" t="n"/>
      <c r="F451" s="37" t="n"/>
    </row>
    <row r="452" hidden="1">
      <c r="A452" s="35" t="n"/>
      <c r="B452" s="33" t="n"/>
      <c r="C452" s="33" t="n"/>
      <c r="D452" s="33" t="n"/>
      <c r="E452" s="38" t="n"/>
      <c r="F452" s="35" t="n"/>
    </row>
    <row r="453" hidden="1">
      <c r="A453" s="33" t="n"/>
      <c r="B453" s="33" t="n"/>
      <c r="C453" s="33" t="n"/>
      <c r="D453" s="33" t="n"/>
      <c r="E453" s="38" t="n"/>
      <c r="F453" s="37" t="n"/>
    </row>
    <row r="454" hidden="1">
      <c r="A454" s="35" t="n"/>
      <c r="B454" s="33" t="n"/>
      <c r="C454" s="33" t="n"/>
      <c r="D454" s="33" t="n"/>
      <c r="E454" s="38" t="n"/>
      <c r="F454" s="35" t="n"/>
    </row>
    <row r="455" hidden="1">
      <c r="A455" s="33" t="n"/>
      <c r="B455" s="33" t="n"/>
      <c r="C455" s="33" t="n"/>
      <c r="D455" s="33" t="n"/>
      <c r="E455" s="38" t="n"/>
      <c r="F455" s="37" t="n"/>
    </row>
    <row r="456" hidden="1">
      <c r="A456" s="35" t="n"/>
      <c r="B456" s="33" t="n"/>
      <c r="C456" s="33" t="n"/>
      <c r="D456" s="33" t="n"/>
      <c r="E456" s="38" t="n"/>
      <c r="F456" s="35" t="n"/>
    </row>
    <row r="457" hidden="1">
      <c r="A457" s="33" t="n"/>
      <c r="B457" s="33" t="n"/>
      <c r="C457" s="33" t="n"/>
      <c r="D457" s="33" t="n"/>
      <c r="E457" s="38" t="n"/>
      <c r="F457" s="37" t="n"/>
    </row>
    <row r="458" hidden="1">
      <c r="A458" s="35" t="n"/>
      <c r="B458" s="33" t="n"/>
      <c r="C458" s="33" t="n"/>
      <c r="D458" s="33" t="n"/>
      <c r="E458" s="38" t="n"/>
      <c r="F458" s="35" t="n"/>
    </row>
    <row r="459" hidden="1">
      <c r="A459" s="33" t="n"/>
      <c r="B459" s="33" t="n"/>
      <c r="C459" s="33" t="n"/>
      <c r="D459" s="33" t="n"/>
      <c r="E459" s="38" t="n"/>
      <c r="F459" s="37" t="n"/>
    </row>
    <row r="460" hidden="1">
      <c r="A460" s="35" t="n"/>
      <c r="B460" s="33" t="n"/>
      <c r="C460" s="33" t="n"/>
      <c r="D460" s="33" t="n"/>
      <c r="E460" s="38" t="n"/>
      <c r="F460" s="35" t="n"/>
    </row>
    <row r="461" hidden="1">
      <c r="A461" s="33" t="n"/>
      <c r="B461" s="33" t="n"/>
      <c r="C461" s="33" t="n"/>
      <c r="D461" s="33" t="n"/>
      <c r="E461" s="38" t="n"/>
      <c r="F461" s="37" t="n"/>
    </row>
    <row r="462" hidden="1">
      <c r="A462" s="35" t="n"/>
      <c r="B462" s="33" t="n"/>
      <c r="C462" s="33" t="n"/>
      <c r="D462" s="33" t="n"/>
      <c r="E462" s="38" t="n"/>
      <c r="F462" s="35" t="n"/>
    </row>
    <row r="463" hidden="1">
      <c r="A463" s="33" t="n"/>
      <c r="B463" s="33" t="n"/>
      <c r="C463" s="33" t="n"/>
      <c r="D463" s="33" t="n"/>
      <c r="E463" s="38" t="n"/>
      <c r="F463" s="37" t="n"/>
    </row>
    <row r="464" hidden="1">
      <c r="A464" s="35" t="n"/>
      <c r="B464" s="33" t="n"/>
      <c r="C464" s="33" t="n"/>
      <c r="D464" s="33" t="n"/>
      <c r="E464" s="38" t="n"/>
      <c r="F464" s="35" t="n"/>
    </row>
    <row r="465" hidden="1">
      <c r="A465" s="33" t="n"/>
      <c r="B465" s="33" t="n"/>
      <c r="C465" s="33" t="n"/>
      <c r="D465" s="33" t="n"/>
      <c r="E465" s="38" t="n"/>
      <c r="F465" s="37" t="n"/>
    </row>
    <row r="466" hidden="1">
      <c r="A466" s="35" t="n"/>
      <c r="B466" s="33" t="n"/>
      <c r="C466" s="33" t="n"/>
      <c r="D466" s="33" t="n"/>
      <c r="E466" s="38" t="n"/>
      <c r="F466" s="35" t="n"/>
    </row>
    <row r="467" hidden="1">
      <c r="A467" s="33" t="n"/>
      <c r="B467" s="33" t="n"/>
      <c r="C467" s="33" t="n"/>
      <c r="D467" s="33" t="n"/>
      <c r="E467" s="38" t="n"/>
      <c r="F467" s="37" t="n"/>
    </row>
    <row r="468" hidden="1">
      <c r="A468" s="35" t="n"/>
      <c r="B468" s="33" t="n"/>
      <c r="C468" s="33" t="n"/>
      <c r="D468" s="33" t="n"/>
      <c r="E468" s="38" t="n"/>
      <c r="F468" s="35" t="n"/>
    </row>
    <row r="469" hidden="1">
      <c r="A469" s="33" t="n"/>
      <c r="B469" s="33" t="n"/>
      <c r="C469" s="33" t="n"/>
      <c r="D469" s="33" t="n"/>
      <c r="E469" s="38" t="n"/>
      <c r="F469" s="37" t="n"/>
    </row>
    <row r="470" hidden="1">
      <c r="A470" s="35" t="n"/>
      <c r="B470" s="33" t="n"/>
      <c r="C470" s="33" t="n"/>
      <c r="D470" s="33" t="n"/>
      <c r="E470" s="38" t="n"/>
      <c r="F470" s="35" t="n"/>
    </row>
    <row r="471" hidden="1">
      <c r="A471" s="33" t="n"/>
      <c r="B471" s="33" t="n"/>
      <c r="C471" s="33" t="n"/>
      <c r="D471" s="33" t="n"/>
      <c r="E471" s="38" t="n"/>
      <c r="F471" s="37" t="n"/>
    </row>
    <row r="472" hidden="1">
      <c r="A472" s="35" t="n"/>
      <c r="B472" s="33" t="n"/>
      <c r="C472" s="33" t="n"/>
      <c r="D472" s="33" t="n"/>
      <c r="E472" s="38" t="n"/>
      <c r="F472" s="35" t="n"/>
    </row>
    <row r="473" hidden="1">
      <c r="A473" s="33" t="n"/>
      <c r="B473" s="33" t="n"/>
      <c r="C473" s="33" t="n"/>
      <c r="D473" s="33" t="n"/>
      <c r="E473" s="38" t="n"/>
      <c r="F473" s="37" t="n"/>
    </row>
    <row r="474" hidden="1">
      <c r="A474" s="35" t="n"/>
      <c r="B474" s="33" t="n"/>
      <c r="C474" s="33" t="n"/>
      <c r="D474" s="33" t="n"/>
      <c r="E474" s="38" t="n"/>
      <c r="F474" s="35" t="n"/>
    </row>
    <row r="475" hidden="1">
      <c r="A475" s="33" t="n"/>
      <c r="B475" s="33" t="n"/>
      <c r="C475" s="33" t="n"/>
      <c r="D475" s="33" t="n"/>
      <c r="E475" s="38" t="n"/>
      <c r="F475" s="37" t="n"/>
    </row>
    <row r="476" hidden="1">
      <c r="A476" s="35" t="n"/>
      <c r="B476" s="33" t="n"/>
      <c r="C476" s="33" t="n"/>
      <c r="D476" s="33" t="n"/>
      <c r="E476" s="38" t="n"/>
      <c r="F476" s="35" t="n"/>
    </row>
    <row r="477" hidden="1">
      <c r="A477" s="33" t="n"/>
      <c r="B477" s="33" t="n"/>
      <c r="C477" s="33" t="n"/>
      <c r="D477" s="33" t="n"/>
      <c r="E477" s="38" t="n"/>
      <c r="F477" s="37" t="n"/>
    </row>
    <row r="478" hidden="1">
      <c r="A478" s="35" t="n"/>
      <c r="B478" s="33" t="n"/>
      <c r="C478" s="33" t="n"/>
      <c r="D478" s="33" t="n"/>
      <c r="E478" s="38" t="n"/>
      <c r="F478" s="35" t="n"/>
    </row>
    <row r="479" hidden="1">
      <c r="A479" s="33" t="n"/>
      <c r="B479" s="33" t="n"/>
      <c r="C479" s="33" t="n"/>
      <c r="D479" s="33" t="n"/>
      <c r="E479" s="38" t="n"/>
      <c r="F479" s="37" t="n"/>
    </row>
    <row r="480" hidden="1">
      <c r="A480" s="35" t="n"/>
      <c r="B480" s="33" t="n"/>
      <c r="C480" s="33" t="n"/>
      <c r="D480" s="33" t="n"/>
      <c r="E480" s="38" t="n"/>
      <c r="F480" s="35" t="n"/>
    </row>
    <row r="481" hidden="1">
      <c r="A481" s="33" t="n"/>
      <c r="B481" s="33" t="n"/>
      <c r="C481" s="33" t="n"/>
      <c r="D481" s="33" t="n"/>
      <c r="E481" s="38" t="n"/>
      <c r="F481" s="37" t="n"/>
    </row>
    <row r="482" hidden="1">
      <c r="A482" s="35" t="n"/>
      <c r="B482" s="33" t="n"/>
      <c r="C482" s="33" t="n"/>
      <c r="D482" s="33" t="n"/>
      <c r="E482" s="38" t="n"/>
      <c r="F482" s="35" t="n"/>
    </row>
    <row r="483" hidden="1">
      <c r="A483" s="33" t="n"/>
      <c r="B483" s="33" t="n"/>
      <c r="C483" s="33" t="n"/>
      <c r="D483" s="33" t="n"/>
      <c r="E483" s="38" t="n"/>
      <c r="F483" s="37" t="n"/>
    </row>
    <row r="484" hidden="1">
      <c r="A484" s="35" t="n"/>
      <c r="B484" s="33" t="n"/>
      <c r="C484" s="33" t="n"/>
      <c r="D484" s="33" t="n"/>
      <c r="E484" s="38" t="n"/>
      <c r="F484" s="35" t="n"/>
    </row>
    <row r="485" hidden="1">
      <c r="A485" s="33" t="n"/>
      <c r="B485" s="33" t="n"/>
      <c r="C485" s="33" t="n"/>
      <c r="D485" s="33" t="n"/>
      <c r="E485" s="38" t="n"/>
      <c r="F485" s="37" t="n"/>
    </row>
    <row r="486" hidden="1">
      <c r="A486" s="35" t="n"/>
      <c r="B486" s="33" t="n"/>
      <c r="C486" s="33" t="n"/>
      <c r="D486" s="33" t="n"/>
      <c r="E486" s="38" t="n"/>
      <c r="F486" s="35" t="n"/>
    </row>
    <row r="487" hidden="1">
      <c r="A487" s="33" t="n"/>
      <c r="B487" s="33" t="n"/>
      <c r="C487" s="33" t="n"/>
      <c r="D487" s="33" t="n"/>
      <c r="E487" s="38" t="n"/>
      <c r="F487" s="37" t="n"/>
    </row>
    <row r="488" hidden="1">
      <c r="A488" s="35" t="n"/>
      <c r="B488" s="33" t="n"/>
      <c r="C488" s="33" t="n"/>
      <c r="D488" s="33" t="n"/>
      <c r="E488" s="38" t="n"/>
      <c r="F488" s="35" t="n"/>
    </row>
    <row r="489" hidden="1">
      <c r="A489" s="33" t="n"/>
      <c r="B489" s="33" t="n"/>
      <c r="C489" s="33" t="n"/>
      <c r="D489" s="33" t="n"/>
      <c r="E489" s="38" t="n"/>
      <c r="F489" s="37" t="n"/>
    </row>
    <row r="490" hidden="1">
      <c r="A490" s="35" t="n"/>
      <c r="B490" s="33" t="n"/>
      <c r="C490" s="33" t="n"/>
      <c r="D490" s="33" t="n"/>
      <c r="E490" s="38" t="n"/>
      <c r="F490" s="35" t="n"/>
    </row>
    <row r="491" hidden="1">
      <c r="A491" s="33" t="n"/>
      <c r="B491" s="33" t="n"/>
      <c r="C491" s="33" t="n"/>
      <c r="D491" s="33" t="n"/>
      <c r="E491" s="38" t="n"/>
      <c r="F491" s="37" t="n"/>
    </row>
    <row r="492" hidden="1">
      <c r="A492" s="35" t="n"/>
      <c r="B492" s="33" t="n"/>
      <c r="C492" s="33" t="n"/>
      <c r="D492" s="33" t="n"/>
      <c r="E492" s="38" t="n"/>
      <c r="F492" s="35" t="n"/>
    </row>
    <row r="493" hidden="1">
      <c r="A493" s="33" t="n"/>
      <c r="B493" s="33" t="n"/>
      <c r="C493" s="33" t="n"/>
      <c r="D493" s="33" t="n"/>
      <c r="E493" s="38" t="n"/>
      <c r="F493" s="37" t="n"/>
    </row>
    <row r="494" hidden="1">
      <c r="A494" s="35" t="n"/>
      <c r="B494" s="33" t="n"/>
      <c r="C494" s="33" t="n"/>
      <c r="D494" s="33" t="n"/>
      <c r="E494" s="38" t="n"/>
      <c r="F494" s="35" t="n"/>
    </row>
    <row r="495" hidden="1">
      <c r="A495" s="33" t="n"/>
      <c r="B495" s="33" t="n"/>
      <c r="C495" s="33" t="n"/>
      <c r="D495" s="33" t="n"/>
      <c r="E495" s="38" t="n"/>
      <c r="F495" s="37" t="n"/>
    </row>
    <row r="496" hidden="1">
      <c r="A496" s="35" t="n"/>
      <c r="B496" s="33" t="n"/>
      <c r="C496" s="33" t="n"/>
      <c r="D496" s="33" t="n"/>
      <c r="E496" s="38" t="n"/>
      <c r="F496" s="35" t="n"/>
    </row>
    <row r="497" hidden="1">
      <c r="A497" s="33" t="n"/>
      <c r="B497" s="33" t="n"/>
      <c r="C497" s="33" t="n"/>
      <c r="D497" s="33" t="n"/>
      <c r="E497" s="38" t="n"/>
      <c r="F497" s="37" t="n"/>
    </row>
    <row r="498" hidden="1">
      <c r="A498" s="35" t="n"/>
      <c r="B498" s="33" t="n"/>
      <c r="C498" s="33" t="n"/>
      <c r="D498" s="33" t="n"/>
      <c r="E498" s="38" t="n"/>
      <c r="F498" s="35" t="n"/>
    </row>
    <row r="499" hidden="1">
      <c r="A499" s="33" t="n"/>
      <c r="B499" s="33" t="n"/>
      <c r="C499" s="33" t="n"/>
      <c r="D499" s="33" t="n"/>
      <c r="E499" s="38" t="n"/>
      <c r="F499" s="37" t="n"/>
    </row>
    <row r="500" hidden="1">
      <c r="A500" s="35" t="n"/>
      <c r="B500" s="33" t="n"/>
      <c r="C500" s="33" t="n"/>
      <c r="D500" s="33" t="n"/>
      <c r="E500" s="38" t="n"/>
      <c r="F500" s="35" t="n"/>
    </row>
    <row r="501" hidden="1">
      <c r="A501" s="33" t="n"/>
      <c r="B501" s="33" t="n"/>
      <c r="C501" s="33" t="n"/>
      <c r="D501" s="33" t="n"/>
      <c r="E501" s="38" t="n"/>
      <c r="F501" s="37" t="n"/>
    </row>
    <row r="502" hidden="1">
      <c r="A502" s="35" t="n"/>
      <c r="B502" s="33" t="n"/>
      <c r="C502" s="33" t="n"/>
      <c r="D502" s="33" t="n"/>
      <c r="E502" s="38" t="n"/>
      <c r="F502" s="35" t="n"/>
    </row>
    <row r="503" hidden="1">
      <c r="A503" s="33" t="n"/>
      <c r="B503" s="33" t="n"/>
      <c r="C503" s="33" t="n"/>
      <c r="D503" s="33" t="n"/>
      <c r="E503" s="38" t="n"/>
      <c r="F503" s="37" t="n"/>
    </row>
  </sheetData>
  <sheetProtection selectLockedCells="0" selectUnlockedCells="1" sheet="1" objects="0" insertRows="1" insertHyperlinks="1" autoFilter="1" scenarios="0" formatColumns="1" deleteColumns="1" insertColumns="1" pivotTables="1" deleteRows="1" formatCells="1" formatRows="1" sort="1"/>
  <mergeCells count="1">
    <mergeCell ref="A1:F1"/>
  </mergeCells>
  <dataValidations count="2">
    <dataValidation sqref="C4 C5 C6 C7 C8 C9 C10 C11 C12 C13 C14 C15 C16 C17 C18 C19 C20 C21 C22 C23 C24 C25 C26 C27 C28 C29 C30 C31 C32 C33 C34 C35 C36 C37 C38 C39 C40 C41 C42 C43 C44 C45 C46 C47 C48" showDropDown="0" showInputMessage="0" showErrorMessage="0" allowBlank="1" type="list">
      <formula1>=IncomeCats</formula1>
    </dataValidation>
    <dataValidation sqref="D4 D5 D6 D7 D8 D9 D10 D11 D12 D13 D14 D15 D16 D17 D18 D19 D20 D21 D22 D23 D24 D25 D26 D27 D28 D29 D30 D31 D32 D33 D34 D35 D36 D37 D38 D39 D40 D41 D42 D43 D44 D45 D46 D47 D48" showDropDown="0" showInputMessage="0" showErrorMessage="0" allowBlank="1" type="list">
      <formula1>=Accounts</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503"/>
  <sheetViews>
    <sheetView workbookViewId="0">
      <pane ySplit="3" topLeftCell="A4" activePane="bottomLeft" state="frozen"/>
      <selection pane="bottomLeft" activeCell="A1" sqref="A1"/>
    </sheetView>
  </sheetViews>
  <sheetFormatPr baseColWidth="8" defaultRowHeight="15"/>
  <cols>
    <col width="12" customWidth="1" min="1" max="1"/>
    <col width="26" customWidth="1" min="2" max="2"/>
    <col width="18" customWidth="1" min="3" max="3"/>
    <col width="16" customWidth="1" min="4" max="4"/>
    <col width="14" customWidth="1" min="5" max="5"/>
    <col width="24" customWidth="1" min="6" max="6"/>
    <col width="26" customWidth="1" min="8" max="8"/>
  </cols>
  <sheetData>
    <row r="1">
      <c r="A1" s="29" t="inlineStr">
        <is>
          <t>Kulu – tehingud</t>
        </is>
      </c>
    </row>
    <row r="2">
      <c r="H2" s="51" t="inlineStr">
        <is>
          <t>DEMO versioon</t>
        </is>
      </c>
    </row>
    <row r="3" ht="22" customHeight="1">
      <c r="A3" s="31" t="inlineStr">
        <is>
          <t>Kuupäev</t>
        </is>
      </c>
      <c r="B3" s="31" t="inlineStr">
        <is>
          <t>Kirjeldus</t>
        </is>
      </c>
      <c r="C3" s="31" t="inlineStr">
        <is>
          <t>Kategooria</t>
        </is>
      </c>
      <c r="D3" s="31" t="inlineStr">
        <is>
          <t>Konto</t>
        </is>
      </c>
      <c r="E3" s="31" t="inlineStr">
        <is>
          <t>Summa (€)</t>
        </is>
      </c>
      <c r="F3" s="31" t="inlineStr">
        <is>
          <t>Märkus</t>
        </is>
      </c>
      <c r="H3" s="52" t="inlineStr">
        <is>
          <t>Lubatud 50 tehingurida</t>
        </is>
      </c>
    </row>
    <row r="4">
      <c r="A4" s="32" t="n">
        <v>45658</v>
      </c>
      <c r="B4" s="33" t="inlineStr">
        <is>
          <t>Üür</t>
        </is>
      </c>
      <c r="C4" s="33" t="inlineStr">
        <is>
          <t>Elamine</t>
        </is>
      </c>
      <c r="D4" s="33" t="inlineStr">
        <is>
          <t>Põhikonto</t>
        </is>
      </c>
      <c r="E4" s="34" t="n">
        <v>520</v>
      </c>
      <c r="F4" s="35" t="inlineStr"/>
      <c r="H4" s="53" t="inlineStr">
        <is>
          <t>PRO versioonis rohkem ridu</t>
        </is>
      </c>
    </row>
    <row r="5">
      <c r="A5" s="36" t="n">
        <v>45660</v>
      </c>
      <c r="B5" s="33" t="inlineStr">
        <is>
          <t>Toidupood</t>
        </is>
      </c>
      <c r="C5" s="33" t="inlineStr">
        <is>
          <t>Toit</t>
        </is>
      </c>
      <c r="D5" s="33" t="inlineStr">
        <is>
          <t>Krediitkaart</t>
        </is>
      </c>
      <c r="E5" s="34" t="n">
        <v>102</v>
      </c>
      <c r="F5" s="37" t="inlineStr"/>
    </row>
    <row r="6">
      <c r="A6" s="32" t="n">
        <v>45661</v>
      </c>
      <c r="B6" s="33" t="inlineStr">
        <is>
          <t>Tellimus</t>
        </is>
      </c>
      <c r="C6" s="33" t="inlineStr">
        <is>
          <t>Meelelahutus</t>
        </is>
      </c>
      <c r="D6" s="33" t="inlineStr">
        <is>
          <t>Krediitkaart</t>
        </is>
      </c>
      <c r="E6" s="34" t="n">
        <v>16</v>
      </c>
      <c r="F6" s="35" t="inlineStr"/>
    </row>
    <row r="7">
      <c r="A7" s="36" t="n">
        <v>45662</v>
      </c>
      <c r="B7" s="33" t="inlineStr">
        <is>
          <t>Kütus / ühistransport</t>
        </is>
      </c>
      <c r="C7" s="33" t="inlineStr">
        <is>
          <t>Transport</t>
        </is>
      </c>
      <c r="D7" s="33" t="inlineStr">
        <is>
          <t>Krediitkaart</t>
        </is>
      </c>
      <c r="E7" s="34" t="n">
        <v>78</v>
      </c>
      <c r="F7" s="37" t="inlineStr"/>
    </row>
    <row r="8">
      <c r="A8" s="32" t="n">
        <v>45663</v>
      </c>
      <c r="B8" s="33" t="inlineStr">
        <is>
          <t>Snäkid</t>
        </is>
      </c>
      <c r="C8" s="33" t="inlineStr">
        <is>
          <t>Toit</t>
        </is>
      </c>
      <c r="D8" s="33" t="inlineStr">
        <is>
          <t>Põhikonto</t>
        </is>
      </c>
      <c r="E8" s="34" t="n">
        <v>8</v>
      </c>
      <c r="F8" s="35" t="inlineStr"/>
    </row>
    <row r="9">
      <c r="A9" s="36" t="n">
        <v>45664</v>
      </c>
      <c r="B9" s="33" t="inlineStr">
        <is>
          <t>Kommunaalid</t>
        </is>
      </c>
      <c r="C9" s="33" t="inlineStr">
        <is>
          <t>Elamine</t>
        </is>
      </c>
      <c r="D9" s="33" t="inlineStr">
        <is>
          <t>Põhikonto</t>
        </is>
      </c>
      <c r="E9" s="34" t="n">
        <v>120</v>
      </c>
      <c r="F9" s="37" t="inlineStr"/>
    </row>
    <row r="10">
      <c r="A10" s="32" t="n">
        <v>45667</v>
      </c>
      <c r="B10" s="33" t="inlineStr">
        <is>
          <t>Internet + mobiil</t>
        </is>
      </c>
      <c r="C10" s="33" t="inlineStr">
        <is>
          <t>Side</t>
        </is>
      </c>
      <c r="D10" s="33" t="inlineStr">
        <is>
          <t>Põhikonto</t>
        </is>
      </c>
      <c r="E10" s="34" t="n">
        <v>45</v>
      </c>
      <c r="F10" s="35" t="inlineStr"/>
    </row>
    <row r="11">
      <c r="A11" s="36" t="n">
        <v>45667</v>
      </c>
      <c r="B11" s="33" t="inlineStr">
        <is>
          <t>Toidupood</t>
        </is>
      </c>
      <c r="C11" s="33" t="inlineStr">
        <is>
          <t>Toit</t>
        </is>
      </c>
      <c r="D11" s="33" t="inlineStr">
        <is>
          <t>Krediitkaart</t>
        </is>
      </c>
      <c r="E11" s="34" t="n">
        <v>92</v>
      </c>
      <c r="F11" s="37" t="inlineStr"/>
    </row>
    <row r="12">
      <c r="A12" s="32" t="n">
        <v>45669</v>
      </c>
      <c r="B12" s="33" t="inlineStr">
        <is>
          <t>Kindlustus</t>
        </is>
      </c>
      <c r="C12" s="33" t="inlineStr">
        <is>
          <t>Kindlustus</t>
        </is>
      </c>
      <c r="D12" s="33" t="inlineStr">
        <is>
          <t>Põhikonto</t>
        </is>
      </c>
      <c r="E12" s="34" t="n">
        <v>22</v>
      </c>
      <c r="F12" s="35" t="inlineStr"/>
    </row>
    <row r="13">
      <c r="A13" s="36" t="n">
        <v>45672</v>
      </c>
      <c r="B13" s="33" t="inlineStr">
        <is>
          <t>Laenumakse</t>
        </is>
      </c>
      <c r="C13" s="33" t="inlineStr">
        <is>
          <t>Laenud</t>
        </is>
      </c>
      <c r="D13" s="33" t="inlineStr">
        <is>
          <t>Põhikonto</t>
        </is>
      </c>
      <c r="E13" s="34" t="n">
        <v>180</v>
      </c>
      <c r="F13" s="37" t="inlineStr"/>
    </row>
    <row r="14">
      <c r="A14" s="32" t="n">
        <v>45674</v>
      </c>
      <c r="B14" s="33" t="inlineStr">
        <is>
          <t>Toidupood</t>
        </is>
      </c>
      <c r="C14" s="33" t="inlineStr">
        <is>
          <t>Toit</t>
        </is>
      </c>
      <c r="D14" s="33" t="inlineStr">
        <is>
          <t>Krediitkaart</t>
        </is>
      </c>
      <c r="E14" s="34" t="n">
        <v>67</v>
      </c>
      <c r="F14" s="35" t="inlineStr"/>
    </row>
    <row r="15">
      <c r="A15" s="36" t="n">
        <v>45678</v>
      </c>
      <c r="B15" s="33" t="inlineStr">
        <is>
          <t>Hobi</t>
        </is>
      </c>
      <c r="C15" s="33" t="inlineStr">
        <is>
          <t>Meelelahutus</t>
        </is>
      </c>
      <c r="D15" s="33" t="inlineStr">
        <is>
          <t>Krediitkaart</t>
        </is>
      </c>
      <c r="E15" s="34" t="n">
        <v>13</v>
      </c>
      <c r="F15" s="37" t="inlineStr"/>
    </row>
    <row r="16">
      <c r="A16" s="32" t="n">
        <v>45679</v>
      </c>
      <c r="B16" s="33" t="inlineStr">
        <is>
          <t>Restoran</t>
        </is>
      </c>
      <c r="C16" s="33" t="inlineStr">
        <is>
          <t>Meelelahutus</t>
        </is>
      </c>
      <c r="D16" s="33" t="inlineStr">
        <is>
          <t>Krediitkaart</t>
        </is>
      </c>
      <c r="E16" s="34" t="n">
        <v>38</v>
      </c>
      <c r="F16" s="35" t="inlineStr"/>
    </row>
    <row r="17">
      <c r="A17" s="36" t="n">
        <v>45681</v>
      </c>
      <c r="B17" s="33" t="inlineStr">
        <is>
          <t>Toidupood</t>
        </is>
      </c>
      <c r="C17" s="33" t="inlineStr">
        <is>
          <t>Toit</t>
        </is>
      </c>
      <c r="D17" s="33" t="inlineStr">
        <is>
          <t>Krediitkaart</t>
        </is>
      </c>
      <c r="E17" s="34" t="n">
        <v>66</v>
      </c>
      <c r="F17" s="37" t="inlineStr"/>
    </row>
    <row r="18">
      <c r="A18" s="32" t="n">
        <v>45681</v>
      </c>
      <c r="B18" s="33" t="inlineStr">
        <is>
          <t>Arst</t>
        </is>
      </c>
      <c r="C18" s="33" t="inlineStr">
        <is>
          <t>Tervishoid</t>
        </is>
      </c>
      <c r="D18" s="33" t="inlineStr">
        <is>
          <t>Põhikonto</t>
        </is>
      </c>
      <c r="E18" s="34" t="n">
        <v>15</v>
      </c>
      <c r="F18" s="35" t="inlineStr"/>
    </row>
    <row r="19">
      <c r="A19" s="36" t="n">
        <v>45681</v>
      </c>
      <c r="B19" s="33" t="inlineStr">
        <is>
          <t>Tellimus</t>
        </is>
      </c>
      <c r="C19" s="33" t="inlineStr">
        <is>
          <t>Meelelahutus</t>
        </is>
      </c>
      <c r="D19" s="33" t="inlineStr">
        <is>
          <t>Põhikonto</t>
        </is>
      </c>
      <c r="E19" s="34" t="n">
        <v>13</v>
      </c>
      <c r="F19" s="37" t="inlineStr"/>
    </row>
    <row r="20">
      <c r="A20" s="32" t="n">
        <v>45689</v>
      </c>
      <c r="B20" s="33" t="inlineStr">
        <is>
          <t>Üür</t>
        </is>
      </c>
      <c r="C20" s="33" t="inlineStr">
        <is>
          <t>Elamine</t>
        </is>
      </c>
      <c r="D20" s="33" t="inlineStr">
        <is>
          <t>Põhikonto</t>
        </is>
      </c>
      <c r="E20" s="34" t="n">
        <v>520</v>
      </c>
      <c r="F20" s="35" t="inlineStr"/>
    </row>
    <row r="21">
      <c r="A21" s="36" t="n">
        <v>45691</v>
      </c>
      <c r="B21" s="33" t="inlineStr">
        <is>
          <t>Toidupood</t>
        </is>
      </c>
      <c r="C21" s="33" t="inlineStr">
        <is>
          <t>Toit</t>
        </is>
      </c>
      <c r="D21" s="33" t="inlineStr">
        <is>
          <t>Krediitkaart</t>
        </is>
      </c>
      <c r="E21" s="34" t="n">
        <v>89</v>
      </c>
      <c r="F21" s="37" t="inlineStr"/>
    </row>
    <row r="22">
      <c r="A22" s="32" t="n">
        <v>45694</v>
      </c>
      <c r="B22" s="33" t="inlineStr">
        <is>
          <t>Restoran</t>
        </is>
      </c>
      <c r="C22" s="33" t="inlineStr">
        <is>
          <t>Meelelahutus</t>
        </is>
      </c>
      <c r="D22" s="33" t="inlineStr">
        <is>
          <t>Krediitkaart</t>
        </is>
      </c>
      <c r="E22" s="34" t="n">
        <v>30</v>
      </c>
      <c r="F22" s="35" t="inlineStr"/>
    </row>
    <row r="23">
      <c r="A23" s="36" t="n">
        <v>45695</v>
      </c>
      <c r="B23" s="33" t="inlineStr">
        <is>
          <t>Kommunaalid</t>
        </is>
      </c>
      <c r="C23" s="33" t="inlineStr">
        <is>
          <t>Elamine</t>
        </is>
      </c>
      <c r="D23" s="33" t="inlineStr">
        <is>
          <t>Põhikonto</t>
        </is>
      </c>
      <c r="E23" s="34" t="n">
        <v>174</v>
      </c>
      <c r="F23" s="37" t="inlineStr"/>
    </row>
    <row r="24">
      <c r="A24" s="32" t="n">
        <v>45695</v>
      </c>
      <c r="B24" s="33" t="inlineStr">
        <is>
          <t>Restoran</t>
        </is>
      </c>
      <c r="C24" s="33" t="inlineStr">
        <is>
          <t>Meelelahutus</t>
        </is>
      </c>
      <c r="D24" s="33" t="inlineStr">
        <is>
          <t>Krediitkaart</t>
        </is>
      </c>
      <c r="E24" s="34" t="n">
        <v>18</v>
      </c>
      <c r="F24" s="35" t="inlineStr"/>
    </row>
    <row r="25">
      <c r="A25" s="36" t="n">
        <v>45695</v>
      </c>
      <c r="B25" s="33" t="inlineStr">
        <is>
          <t>Kodutarbed</t>
        </is>
      </c>
      <c r="C25" s="33" t="inlineStr">
        <is>
          <t>Elamine</t>
        </is>
      </c>
      <c r="D25" s="33" t="inlineStr">
        <is>
          <t>Sularaha</t>
        </is>
      </c>
      <c r="E25" s="34" t="n">
        <v>41</v>
      </c>
      <c r="F25" s="37" t="inlineStr"/>
    </row>
    <row r="26">
      <c r="A26" s="32" t="n">
        <v>45698</v>
      </c>
      <c r="B26" s="33" t="inlineStr">
        <is>
          <t>Internet + mobiil</t>
        </is>
      </c>
      <c r="C26" s="33" t="inlineStr">
        <is>
          <t>Side</t>
        </is>
      </c>
      <c r="D26" s="33" t="inlineStr">
        <is>
          <t>Põhikonto</t>
        </is>
      </c>
      <c r="E26" s="34" t="n">
        <v>45</v>
      </c>
      <c r="F26" s="35" t="inlineStr"/>
    </row>
    <row r="27">
      <c r="A27" s="36" t="n">
        <v>45698</v>
      </c>
      <c r="B27" s="33" t="inlineStr">
        <is>
          <t>Toidupood</t>
        </is>
      </c>
      <c r="C27" s="33" t="inlineStr">
        <is>
          <t>Toit</t>
        </is>
      </c>
      <c r="D27" s="33" t="inlineStr">
        <is>
          <t>Krediitkaart</t>
        </is>
      </c>
      <c r="E27" s="34" t="n">
        <v>70</v>
      </c>
      <c r="F27" s="37" t="inlineStr"/>
    </row>
    <row r="28">
      <c r="A28" s="32" t="n">
        <v>45698</v>
      </c>
      <c r="B28" s="33" t="inlineStr">
        <is>
          <t>Väike ost</t>
        </is>
      </c>
      <c r="C28" s="33" t="inlineStr">
        <is>
          <t>Muu</t>
        </is>
      </c>
      <c r="D28" s="33" t="inlineStr">
        <is>
          <t>Sularaha</t>
        </is>
      </c>
      <c r="E28" s="34" t="n">
        <v>25</v>
      </c>
      <c r="F28" s="35" t="inlineStr"/>
    </row>
    <row r="29">
      <c r="A29" s="36" t="n">
        <v>45700</v>
      </c>
      <c r="B29" s="33" t="inlineStr">
        <is>
          <t>Kindlustus</t>
        </is>
      </c>
      <c r="C29" s="33" t="inlineStr">
        <is>
          <t>Kindlustus</t>
        </is>
      </c>
      <c r="D29" s="33" t="inlineStr">
        <is>
          <t>Põhikonto</t>
        </is>
      </c>
      <c r="E29" s="34" t="n">
        <v>22</v>
      </c>
      <c r="F29" s="37" t="inlineStr"/>
    </row>
    <row r="30">
      <c r="A30" s="32" t="n">
        <v>45701</v>
      </c>
      <c r="B30" s="33" t="inlineStr">
        <is>
          <t>Parkimine</t>
        </is>
      </c>
      <c r="C30" s="33" t="inlineStr">
        <is>
          <t>Transport</t>
        </is>
      </c>
      <c r="D30" s="33" t="inlineStr">
        <is>
          <t>Krediitkaart</t>
        </is>
      </c>
      <c r="E30" s="34" t="n">
        <v>26</v>
      </c>
      <c r="F30" s="35" t="inlineStr"/>
    </row>
    <row r="31">
      <c r="A31" s="36" t="n">
        <v>45703</v>
      </c>
      <c r="B31" s="33" t="inlineStr">
        <is>
          <t>Laenumakse</t>
        </is>
      </c>
      <c r="C31" s="33" t="inlineStr">
        <is>
          <t>Laenud</t>
        </is>
      </c>
      <c r="D31" s="33" t="inlineStr">
        <is>
          <t>Põhikonto</t>
        </is>
      </c>
      <c r="E31" s="34" t="n">
        <v>180</v>
      </c>
      <c r="F31" s="37" t="inlineStr"/>
    </row>
    <row r="32">
      <c r="A32" s="32" t="n">
        <v>45705</v>
      </c>
      <c r="B32" s="33" t="inlineStr">
        <is>
          <t>Toidupood</t>
        </is>
      </c>
      <c r="C32" s="33" t="inlineStr">
        <is>
          <t>Toit</t>
        </is>
      </c>
      <c r="D32" s="33" t="inlineStr">
        <is>
          <t>Krediitkaart</t>
        </is>
      </c>
      <c r="E32" s="34" t="n">
        <v>100</v>
      </c>
      <c r="F32" s="35" t="inlineStr"/>
    </row>
    <row r="33">
      <c r="A33" s="36" t="n">
        <v>45708</v>
      </c>
      <c r="B33" s="33" t="inlineStr">
        <is>
          <t>Hambaarst</t>
        </is>
      </c>
      <c r="C33" s="33" t="inlineStr">
        <is>
          <t>Tervishoid</t>
        </is>
      </c>
      <c r="D33" s="33" t="inlineStr">
        <is>
          <t>Põhikonto</t>
        </is>
      </c>
      <c r="E33" s="34" t="n">
        <v>38</v>
      </c>
      <c r="F33" s="37" t="inlineStr"/>
    </row>
    <row r="34">
      <c r="A34" s="32" t="n">
        <v>45711</v>
      </c>
      <c r="B34" s="33" t="inlineStr">
        <is>
          <t>Kütus / ühistransport</t>
        </is>
      </c>
      <c r="C34" s="33" t="inlineStr">
        <is>
          <t>Transport</t>
        </is>
      </c>
      <c r="D34" s="33" t="inlineStr">
        <is>
          <t>Krediitkaart</t>
        </is>
      </c>
      <c r="E34" s="34" t="n">
        <v>104</v>
      </c>
      <c r="F34" s="35" t="inlineStr"/>
    </row>
    <row r="35">
      <c r="A35" s="36" t="n">
        <v>45711</v>
      </c>
      <c r="B35" s="33" t="inlineStr">
        <is>
          <t>Restoran</t>
        </is>
      </c>
      <c r="C35" s="33" t="inlineStr">
        <is>
          <t>Meelelahutus</t>
        </is>
      </c>
      <c r="D35" s="33" t="inlineStr">
        <is>
          <t>Krediitkaart</t>
        </is>
      </c>
      <c r="E35" s="34" t="n">
        <v>16</v>
      </c>
      <c r="F35" s="37" t="inlineStr"/>
    </row>
    <row r="36">
      <c r="A36" s="32" t="n">
        <v>45712</v>
      </c>
      <c r="B36" s="33" t="inlineStr">
        <is>
          <t>Toidupood</t>
        </is>
      </c>
      <c r="C36" s="33" t="inlineStr">
        <is>
          <t>Toit</t>
        </is>
      </c>
      <c r="D36" s="33" t="inlineStr">
        <is>
          <t>Krediitkaart</t>
        </is>
      </c>
      <c r="E36" s="34" t="n">
        <v>83</v>
      </c>
      <c r="F36" s="35" t="inlineStr"/>
    </row>
    <row r="37">
      <c r="A37" s="36" t="n">
        <v>45717</v>
      </c>
      <c r="B37" s="33" t="inlineStr">
        <is>
          <t>Üür</t>
        </is>
      </c>
      <c r="C37" s="33" t="inlineStr">
        <is>
          <t>Elamine</t>
        </is>
      </c>
      <c r="D37" s="33" t="inlineStr">
        <is>
          <t>Põhikonto</t>
        </is>
      </c>
      <c r="E37" s="34" t="n">
        <v>520</v>
      </c>
      <c r="F37" s="37" t="inlineStr"/>
    </row>
    <row r="38">
      <c r="A38" s="32" t="n">
        <v>45719</v>
      </c>
      <c r="B38" s="33" t="inlineStr">
        <is>
          <t>Toidupood</t>
        </is>
      </c>
      <c r="C38" s="33" t="inlineStr">
        <is>
          <t>Toit</t>
        </is>
      </c>
      <c r="D38" s="33" t="inlineStr">
        <is>
          <t>Krediitkaart</t>
        </is>
      </c>
      <c r="E38" s="34" t="n">
        <v>108</v>
      </c>
      <c r="F38" s="35" t="inlineStr"/>
    </row>
    <row r="39">
      <c r="A39" s="36" t="n">
        <v>45720</v>
      </c>
      <c r="B39" s="33" t="inlineStr">
        <is>
          <t>Kütus / ühistransport</t>
        </is>
      </c>
      <c r="C39" s="33" t="inlineStr">
        <is>
          <t>Transport</t>
        </is>
      </c>
      <c r="D39" s="33" t="inlineStr">
        <is>
          <t>Krediitkaart</t>
        </is>
      </c>
      <c r="E39" s="34" t="n">
        <v>116</v>
      </c>
      <c r="F39" s="37" t="inlineStr"/>
    </row>
    <row r="40">
      <c r="A40" s="32" t="n">
        <v>45722</v>
      </c>
      <c r="B40" s="33" t="inlineStr">
        <is>
          <t>Snäkid</t>
        </is>
      </c>
      <c r="C40" s="33" t="inlineStr">
        <is>
          <t>Toit</t>
        </is>
      </c>
      <c r="D40" s="33" t="inlineStr">
        <is>
          <t>Sularaha</t>
        </is>
      </c>
      <c r="E40" s="34" t="n">
        <v>22</v>
      </c>
      <c r="F40" s="35" t="inlineStr"/>
    </row>
    <row r="41">
      <c r="A41" s="36" t="n">
        <v>45723</v>
      </c>
      <c r="B41" s="33" t="inlineStr">
        <is>
          <t>Kommunaalid</t>
        </is>
      </c>
      <c r="C41" s="33" t="inlineStr">
        <is>
          <t>Elamine</t>
        </is>
      </c>
      <c r="D41" s="33" t="inlineStr">
        <is>
          <t>Põhikonto</t>
        </is>
      </c>
      <c r="E41" s="34" t="n">
        <v>129</v>
      </c>
      <c r="F41" s="37" t="inlineStr"/>
    </row>
    <row r="42">
      <c r="A42" s="32" t="n">
        <v>45725</v>
      </c>
      <c r="B42" s="33" t="inlineStr">
        <is>
          <t>Snäkid</t>
        </is>
      </c>
      <c r="C42" s="33" t="inlineStr">
        <is>
          <t>Toit</t>
        </is>
      </c>
      <c r="D42" s="33" t="inlineStr">
        <is>
          <t>Sularaha</t>
        </is>
      </c>
      <c r="E42" s="34" t="n">
        <v>20</v>
      </c>
      <c r="F42" s="35" t="inlineStr"/>
    </row>
    <row r="43">
      <c r="A43" s="36" t="n">
        <v>45726</v>
      </c>
      <c r="B43" s="33" t="inlineStr">
        <is>
          <t>Internet + mobiil</t>
        </is>
      </c>
      <c r="C43" s="33" t="inlineStr">
        <is>
          <t>Side</t>
        </is>
      </c>
      <c r="D43" s="33" t="inlineStr">
        <is>
          <t>Põhikonto</t>
        </is>
      </c>
      <c r="E43" s="34" t="n">
        <v>45</v>
      </c>
      <c r="F43" s="37" t="inlineStr"/>
    </row>
    <row r="44">
      <c r="A44" s="32" t="n">
        <v>45726</v>
      </c>
      <c r="B44" s="33" t="inlineStr">
        <is>
          <t>Toidupood</t>
        </is>
      </c>
      <c r="C44" s="33" t="inlineStr">
        <is>
          <t>Toit</t>
        </is>
      </c>
      <c r="D44" s="33" t="inlineStr">
        <is>
          <t>Krediitkaart</t>
        </is>
      </c>
      <c r="E44" s="34" t="n">
        <v>85</v>
      </c>
      <c r="F44" s="35" t="inlineStr"/>
    </row>
    <row r="45">
      <c r="A45" s="36" t="n">
        <v>45727</v>
      </c>
      <c r="B45" s="33" t="inlineStr">
        <is>
          <t>Hobi</t>
        </is>
      </c>
      <c r="C45" s="33" t="inlineStr">
        <is>
          <t>Meelelahutus</t>
        </is>
      </c>
      <c r="D45" s="33" t="inlineStr">
        <is>
          <t>Krediitkaart</t>
        </is>
      </c>
      <c r="E45" s="34" t="n">
        <v>32</v>
      </c>
      <c r="F45" s="37" t="inlineStr"/>
    </row>
    <row r="46">
      <c r="A46" s="32" t="n">
        <v>45727</v>
      </c>
      <c r="B46" s="33" t="inlineStr">
        <is>
          <t>Kontsert</t>
        </is>
      </c>
      <c r="C46" s="33" t="inlineStr">
        <is>
          <t>Meelelahutus</t>
        </is>
      </c>
      <c r="D46" s="33" t="inlineStr">
        <is>
          <t>Krediitkaart</t>
        </is>
      </c>
      <c r="E46" s="34" t="n">
        <v>37</v>
      </c>
      <c r="F46" s="35" t="inlineStr"/>
    </row>
    <row r="47">
      <c r="A47" s="36" t="n">
        <v>45728</v>
      </c>
      <c r="B47" s="33" t="inlineStr">
        <is>
          <t>Kindlustus</t>
        </is>
      </c>
      <c r="C47" s="33" t="inlineStr">
        <is>
          <t>Kindlustus</t>
        </is>
      </c>
      <c r="D47" s="33" t="inlineStr">
        <is>
          <t>Põhikonto</t>
        </is>
      </c>
      <c r="E47" s="34" t="n">
        <v>22</v>
      </c>
      <c r="F47" s="37" t="inlineStr"/>
    </row>
    <row r="48">
      <c r="A48" s="32" t="n">
        <v>45731</v>
      </c>
      <c r="B48" s="33" t="inlineStr">
        <is>
          <t>Laenumakse</t>
        </is>
      </c>
      <c r="C48" s="33" t="inlineStr">
        <is>
          <t>Laenud</t>
        </is>
      </c>
      <c r="D48" s="33" t="inlineStr">
        <is>
          <t>Põhikonto</t>
        </is>
      </c>
      <c r="E48" s="34" t="n">
        <v>180</v>
      </c>
      <c r="F48" s="35" t="inlineStr"/>
    </row>
    <row r="49">
      <c r="A49" s="33" t="n"/>
      <c r="B49" s="33" t="n"/>
      <c r="C49" s="33" t="n"/>
      <c r="D49" s="33" t="n"/>
      <c r="E49" s="38" t="n"/>
      <c r="F49" s="37" t="n"/>
    </row>
    <row r="50">
      <c r="A50" s="35" t="n"/>
      <c r="B50" s="33" t="n"/>
      <c r="C50" s="33" t="n"/>
      <c r="D50" s="33" t="n"/>
      <c r="E50" s="38" t="n"/>
      <c r="F50" s="35" t="n"/>
    </row>
    <row r="51">
      <c r="A51" s="33" t="n"/>
      <c r="B51" s="33" t="n"/>
      <c r="C51" s="33" t="n"/>
      <c r="D51" s="33" t="n"/>
      <c r="E51" s="38" t="n"/>
      <c r="F51" s="37" t="n"/>
    </row>
    <row r="52">
      <c r="A52" s="35" t="n"/>
      <c r="B52" s="33" t="n"/>
      <c r="C52" s="33" t="n"/>
      <c r="D52" s="33" t="n"/>
      <c r="E52" s="38" t="n"/>
      <c r="F52" s="35" t="n"/>
    </row>
    <row r="53">
      <c r="A53" s="33" t="n"/>
      <c r="B53" s="33" t="n"/>
      <c r="C53" s="33" t="n"/>
      <c r="D53" s="33" t="n"/>
      <c r="E53" s="38" t="n"/>
      <c r="F53" s="37" t="n"/>
    </row>
    <row r="54" hidden="1">
      <c r="A54" s="35" t="n"/>
      <c r="B54" s="33" t="n"/>
      <c r="C54" s="33" t="n"/>
      <c r="D54" s="33" t="n"/>
      <c r="E54" s="38" t="n"/>
      <c r="F54" s="35" t="n"/>
    </row>
    <row r="55" hidden="1">
      <c r="A55" s="33" t="n"/>
      <c r="B55" s="33" t="n"/>
      <c r="C55" s="33" t="n"/>
      <c r="D55" s="33" t="n"/>
      <c r="E55" s="38" t="n"/>
      <c r="F55" s="37" t="n"/>
    </row>
    <row r="56" hidden="1">
      <c r="A56" s="35" t="n"/>
      <c r="B56" s="33" t="n"/>
      <c r="C56" s="33" t="n"/>
      <c r="D56" s="33" t="n"/>
      <c r="E56" s="38" t="n"/>
      <c r="F56" s="35" t="n"/>
    </row>
    <row r="57" hidden="1">
      <c r="A57" s="33" t="n"/>
      <c r="B57" s="33" t="n"/>
      <c r="C57" s="33" t="n"/>
      <c r="D57" s="33" t="n"/>
      <c r="E57" s="38" t="n"/>
      <c r="F57" s="37" t="n"/>
    </row>
    <row r="58" hidden="1">
      <c r="A58" s="35" t="n"/>
      <c r="B58" s="33" t="n"/>
      <c r="C58" s="33" t="n"/>
      <c r="D58" s="33" t="n"/>
      <c r="E58" s="38" t="n"/>
      <c r="F58" s="35" t="n"/>
    </row>
    <row r="59" hidden="1">
      <c r="A59" s="33" t="n"/>
      <c r="B59" s="33" t="n"/>
      <c r="C59" s="33" t="n"/>
      <c r="D59" s="33" t="n"/>
      <c r="E59" s="38" t="n"/>
      <c r="F59" s="37" t="n"/>
    </row>
    <row r="60" hidden="1">
      <c r="A60" s="35" t="n"/>
      <c r="B60" s="33" t="n"/>
      <c r="C60" s="33" t="n"/>
      <c r="D60" s="33" t="n"/>
      <c r="E60" s="38" t="n"/>
      <c r="F60" s="35" t="n"/>
    </row>
    <row r="61" hidden="1">
      <c r="A61" s="33" t="n"/>
      <c r="B61" s="33" t="n"/>
      <c r="C61" s="33" t="n"/>
      <c r="D61" s="33" t="n"/>
      <c r="E61" s="38" t="n"/>
      <c r="F61" s="37" t="n"/>
    </row>
    <row r="62" hidden="1">
      <c r="A62" s="35" t="n"/>
      <c r="B62" s="33" t="n"/>
      <c r="C62" s="33" t="n"/>
      <c r="D62" s="33" t="n"/>
      <c r="E62" s="38" t="n"/>
      <c r="F62" s="35" t="n"/>
    </row>
    <row r="63" hidden="1">
      <c r="A63" s="33" t="n"/>
      <c r="B63" s="33" t="n"/>
      <c r="C63" s="33" t="n"/>
      <c r="D63" s="33" t="n"/>
      <c r="E63" s="38" t="n"/>
      <c r="F63" s="37" t="n"/>
    </row>
    <row r="64" hidden="1">
      <c r="A64" s="35" t="n"/>
      <c r="B64" s="33" t="n"/>
      <c r="C64" s="33" t="n"/>
      <c r="D64" s="33" t="n"/>
      <c r="E64" s="38" t="n"/>
      <c r="F64" s="35" t="n"/>
    </row>
    <row r="65" hidden="1">
      <c r="A65" s="33" t="n"/>
      <c r="B65" s="33" t="n"/>
      <c r="C65" s="33" t="n"/>
      <c r="D65" s="33" t="n"/>
      <c r="E65" s="38" t="n"/>
      <c r="F65" s="37" t="n"/>
    </row>
    <row r="66" hidden="1">
      <c r="A66" s="35" t="n"/>
      <c r="B66" s="33" t="n"/>
      <c r="C66" s="33" t="n"/>
      <c r="D66" s="33" t="n"/>
      <c r="E66" s="38" t="n"/>
      <c r="F66" s="35" t="n"/>
    </row>
    <row r="67" hidden="1">
      <c r="A67" s="33" t="n"/>
      <c r="B67" s="33" t="n"/>
      <c r="C67" s="33" t="n"/>
      <c r="D67" s="33" t="n"/>
      <c r="E67" s="38" t="n"/>
      <c r="F67" s="37" t="n"/>
    </row>
    <row r="68" hidden="1">
      <c r="A68" s="35" t="n"/>
      <c r="B68" s="33" t="n"/>
      <c r="C68" s="33" t="n"/>
      <c r="D68" s="33" t="n"/>
      <c r="E68" s="38" t="n"/>
      <c r="F68" s="35" t="n"/>
    </row>
    <row r="69" hidden="1">
      <c r="A69" s="33" t="n"/>
      <c r="B69" s="33" t="n"/>
      <c r="C69" s="33" t="n"/>
      <c r="D69" s="33" t="n"/>
      <c r="E69" s="38" t="n"/>
      <c r="F69" s="37" t="n"/>
    </row>
    <row r="70" hidden="1">
      <c r="A70" s="35" t="n"/>
      <c r="B70" s="33" t="n"/>
      <c r="C70" s="33" t="n"/>
      <c r="D70" s="33" t="n"/>
      <c r="E70" s="38" t="n"/>
      <c r="F70" s="35" t="n"/>
    </row>
    <row r="71" hidden="1">
      <c r="A71" s="33" t="n"/>
      <c r="B71" s="33" t="n"/>
      <c r="C71" s="33" t="n"/>
      <c r="D71" s="33" t="n"/>
      <c r="E71" s="38" t="n"/>
      <c r="F71" s="37" t="n"/>
    </row>
    <row r="72" hidden="1">
      <c r="A72" s="35" t="n"/>
      <c r="B72" s="33" t="n"/>
      <c r="C72" s="33" t="n"/>
      <c r="D72" s="33" t="n"/>
      <c r="E72" s="38" t="n"/>
      <c r="F72" s="35" t="n"/>
    </row>
    <row r="73" hidden="1">
      <c r="A73" s="33" t="n"/>
      <c r="B73" s="33" t="n"/>
      <c r="C73" s="33" t="n"/>
      <c r="D73" s="33" t="n"/>
      <c r="E73" s="38" t="n"/>
      <c r="F73" s="37" t="n"/>
    </row>
    <row r="74" hidden="1">
      <c r="A74" s="35" t="n"/>
      <c r="B74" s="33" t="n"/>
      <c r="C74" s="33" t="n"/>
      <c r="D74" s="33" t="n"/>
      <c r="E74" s="38" t="n"/>
      <c r="F74" s="35" t="n"/>
    </row>
    <row r="75" hidden="1">
      <c r="A75" s="33" t="n"/>
      <c r="B75" s="33" t="n"/>
      <c r="C75" s="33" t="n"/>
      <c r="D75" s="33" t="n"/>
      <c r="E75" s="38" t="n"/>
      <c r="F75" s="37" t="n"/>
    </row>
    <row r="76" hidden="1">
      <c r="A76" s="35" t="n"/>
      <c r="B76" s="33" t="n"/>
      <c r="C76" s="33" t="n"/>
      <c r="D76" s="33" t="n"/>
      <c r="E76" s="38" t="n"/>
      <c r="F76" s="35" t="n"/>
    </row>
    <row r="77" hidden="1">
      <c r="A77" s="33" t="n"/>
      <c r="B77" s="33" t="n"/>
      <c r="C77" s="33" t="n"/>
      <c r="D77" s="33" t="n"/>
      <c r="E77" s="38" t="n"/>
      <c r="F77" s="37" t="n"/>
    </row>
    <row r="78" hidden="1">
      <c r="A78" s="35" t="n"/>
      <c r="B78" s="33" t="n"/>
      <c r="C78" s="33" t="n"/>
      <c r="D78" s="33" t="n"/>
      <c r="E78" s="38" t="n"/>
      <c r="F78" s="35" t="n"/>
    </row>
    <row r="79" hidden="1">
      <c r="A79" s="33" t="n"/>
      <c r="B79" s="33" t="n"/>
      <c r="C79" s="33" t="n"/>
      <c r="D79" s="33" t="n"/>
      <c r="E79" s="38" t="n"/>
      <c r="F79" s="37" t="n"/>
    </row>
    <row r="80" hidden="1">
      <c r="A80" s="35" t="n"/>
      <c r="B80" s="33" t="n"/>
      <c r="C80" s="33" t="n"/>
      <c r="D80" s="33" t="n"/>
      <c r="E80" s="38" t="n"/>
      <c r="F80" s="35" t="n"/>
    </row>
    <row r="81" hidden="1">
      <c r="A81" s="33" t="n"/>
      <c r="B81" s="33" t="n"/>
      <c r="C81" s="33" t="n"/>
      <c r="D81" s="33" t="n"/>
      <c r="E81" s="38" t="n"/>
      <c r="F81" s="37" t="n"/>
    </row>
    <row r="82" hidden="1">
      <c r="A82" s="35" t="n"/>
      <c r="B82" s="33" t="n"/>
      <c r="C82" s="33" t="n"/>
      <c r="D82" s="33" t="n"/>
      <c r="E82" s="38" t="n"/>
      <c r="F82" s="35" t="n"/>
    </row>
    <row r="83" hidden="1">
      <c r="A83" s="33" t="n"/>
      <c r="B83" s="33" t="n"/>
      <c r="C83" s="33" t="n"/>
      <c r="D83" s="33" t="n"/>
      <c r="E83" s="38" t="n"/>
      <c r="F83" s="37" t="n"/>
    </row>
    <row r="84" hidden="1">
      <c r="A84" s="35" t="n"/>
      <c r="B84" s="33" t="n"/>
      <c r="C84" s="33" t="n"/>
      <c r="D84" s="33" t="n"/>
      <c r="E84" s="38" t="n"/>
      <c r="F84" s="35" t="n"/>
    </row>
    <row r="85" hidden="1">
      <c r="A85" s="33" t="n"/>
      <c r="B85" s="33" t="n"/>
      <c r="C85" s="33" t="n"/>
      <c r="D85" s="33" t="n"/>
      <c r="E85" s="38" t="n"/>
      <c r="F85" s="37" t="n"/>
    </row>
    <row r="86" hidden="1">
      <c r="A86" s="35" t="n"/>
      <c r="B86" s="33" t="n"/>
      <c r="C86" s="33" t="n"/>
      <c r="D86" s="33" t="n"/>
      <c r="E86" s="38" t="n"/>
      <c r="F86" s="35" t="n"/>
    </row>
    <row r="87" hidden="1">
      <c r="A87" s="33" t="n"/>
      <c r="B87" s="33" t="n"/>
      <c r="C87" s="33" t="n"/>
      <c r="D87" s="33" t="n"/>
      <c r="E87" s="38" t="n"/>
      <c r="F87" s="37" t="n"/>
    </row>
    <row r="88" hidden="1">
      <c r="A88" s="35" t="n"/>
      <c r="B88" s="33" t="n"/>
      <c r="C88" s="33" t="n"/>
      <c r="D88" s="33" t="n"/>
      <c r="E88" s="38" t="n"/>
      <c r="F88" s="35" t="n"/>
    </row>
    <row r="89" hidden="1">
      <c r="A89" s="33" t="n"/>
      <c r="B89" s="33" t="n"/>
      <c r="C89" s="33" t="n"/>
      <c r="D89" s="33" t="n"/>
      <c r="E89" s="38" t="n"/>
      <c r="F89" s="37" t="n"/>
    </row>
    <row r="90" hidden="1">
      <c r="A90" s="35" t="n"/>
      <c r="B90" s="33" t="n"/>
      <c r="C90" s="33" t="n"/>
      <c r="D90" s="33" t="n"/>
      <c r="E90" s="38" t="n"/>
      <c r="F90" s="35" t="n"/>
    </row>
    <row r="91" hidden="1">
      <c r="A91" s="33" t="n"/>
      <c r="B91" s="33" t="n"/>
      <c r="C91" s="33" t="n"/>
      <c r="D91" s="33" t="n"/>
      <c r="E91" s="38" t="n"/>
      <c r="F91" s="37" t="n"/>
    </row>
    <row r="92" hidden="1">
      <c r="A92" s="35" t="n"/>
      <c r="B92" s="33" t="n"/>
      <c r="C92" s="33" t="n"/>
      <c r="D92" s="33" t="n"/>
      <c r="E92" s="38" t="n"/>
      <c r="F92" s="35" t="n"/>
    </row>
    <row r="93" hidden="1">
      <c r="A93" s="33" t="n"/>
      <c r="B93" s="33" t="n"/>
      <c r="C93" s="33" t="n"/>
      <c r="D93" s="33" t="n"/>
      <c r="E93" s="38" t="n"/>
      <c r="F93" s="37" t="n"/>
    </row>
    <row r="94" hidden="1">
      <c r="A94" s="35" t="n"/>
      <c r="B94" s="33" t="n"/>
      <c r="C94" s="33" t="n"/>
      <c r="D94" s="33" t="n"/>
      <c r="E94" s="38" t="n"/>
      <c r="F94" s="35" t="n"/>
    </row>
    <row r="95" hidden="1">
      <c r="A95" s="33" t="n"/>
      <c r="B95" s="33" t="n"/>
      <c r="C95" s="33" t="n"/>
      <c r="D95" s="33" t="n"/>
      <c r="E95" s="38" t="n"/>
      <c r="F95" s="37" t="n"/>
    </row>
    <row r="96" hidden="1">
      <c r="A96" s="35" t="n"/>
      <c r="B96" s="33" t="n"/>
      <c r="C96" s="33" t="n"/>
      <c r="D96" s="33" t="n"/>
      <c r="E96" s="38" t="n"/>
      <c r="F96" s="35" t="n"/>
    </row>
    <row r="97" hidden="1">
      <c r="A97" s="33" t="n"/>
      <c r="B97" s="33" t="n"/>
      <c r="C97" s="33" t="n"/>
      <c r="D97" s="33" t="n"/>
      <c r="E97" s="38" t="n"/>
      <c r="F97" s="37" t="n"/>
    </row>
    <row r="98" hidden="1">
      <c r="A98" s="35" t="n"/>
      <c r="B98" s="33" t="n"/>
      <c r="C98" s="33" t="n"/>
      <c r="D98" s="33" t="n"/>
      <c r="E98" s="38" t="n"/>
      <c r="F98" s="35" t="n"/>
    </row>
    <row r="99" hidden="1">
      <c r="A99" s="33" t="n"/>
      <c r="B99" s="33" t="n"/>
      <c r="C99" s="33" t="n"/>
      <c r="D99" s="33" t="n"/>
      <c r="E99" s="38" t="n"/>
      <c r="F99" s="37" t="n"/>
    </row>
    <row r="100" hidden="1">
      <c r="A100" s="35" t="n"/>
      <c r="B100" s="33" t="n"/>
      <c r="C100" s="33" t="n"/>
      <c r="D100" s="33" t="n"/>
      <c r="E100" s="38" t="n"/>
      <c r="F100" s="35" t="n"/>
    </row>
    <row r="101" hidden="1">
      <c r="A101" s="33" t="n"/>
      <c r="B101" s="33" t="n"/>
      <c r="C101" s="33" t="n"/>
      <c r="D101" s="33" t="n"/>
      <c r="E101" s="38" t="n"/>
      <c r="F101" s="37" t="n"/>
    </row>
    <row r="102" hidden="1">
      <c r="A102" s="35" t="n"/>
      <c r="B102" s="33" t="n"/>
      <c r="C102" s="33" t="n"/>
      <c r="D102" s="33" t="n"/>
      <c r="E102" s="38" t="n"/>
      <c r="F102" s="35" t="n"/>
    </row>
    <row r="103" hidden="1">
      <c r="A103" s="33" t="n"/>
      <c r="B103" s="33" t="n"/>
      <c r="C103" s="33" t="n"/>
      <c r="D103" s="33" t="n"/>
      <c r="E103" s="38" t="n"/>
      <c r="F103" s="37" t="n"/>
    </row>
    <row r="104" hidden="1">
      <c r="A104" s="35" t="n"/>
      <c r="B104" s="33" t="n"/>
      <c r="C104" s="33" t="n"/>
      <c r="D104" s="33" t="n"/>
      <c r="E104" s="38" t="n"/>
      <c r="F104" s="35" t="n"/>
    </row>
    <row r="105" hidden="1">
      <c r="A105" s="33" t="n"/>
      <c r="B105" s="33" t="n"/>
      <c r="C105" s="33" t="n"/>
      <c r="D105" s="33" t="n"/>
      <c r="E105" s="38" t="n"/>
      <c r="F105" s="37" t="n"/>
    </row>
    <row r="106" hidden="1">
      <c r="A106" s="35" t="n"/>
      <c r="B106" s="33" t="n"/>
      <c r="C106" s="33" t="n"/>
      <c r="D106" s="33" t="n"/>
      <c r="E106" s="38" t="n"/>
      <c r="F106" s="35" t="n"/>
    </row>
    <row r="107" hidden="1">
      <c r="A107" s="33" t="n"/>
      <c r="B107" s="33" t="n"/>
      <c r="C107" s="33" t="n"/>
      <c r="D107" s="33" t="n"/>
      <c r="E107" s="38" t="n"/>
      <c r="F107" s="37" t="n"/>
    </row>
    <row r="108" hidden="1">
      <c r="A108" s="35" t="n"/>
      <c r="B108" s="33" t="n"/>
      <c r="C108" s="33" t="n"/>
      <c r="D108" s="33" t="n"/>
      <c r="E108" s="38" t="n"/>
      <c r="F108" s="35" t="n"/>
    </row>
    <row r="109" hidden="1">
      <c r="A109" s="33" t="n"/>
      <c r="B109" s="33" t="n"/>
      <c r="C109" s="33" t="n"/>
      <c r="D109" s="33" t="n"/>
      <c r="E109" s="38" t="n"/>
      <c r="F109" s="37" t="n"/>
    </row>
    <row r="110" hidden="1">
      <c r="A110" s="35" t="n"/>
      <c r="B110" s="33" t="n"/>
      <c r="C110" s="33" t="n"/>
      <c r="D110" s="33" t="n"/>
      <c r="E110" s="38" t="n"/>
      <c r="F110" s="35" t="n"/>
    </row>
    <row r="111" hidden="1">
      <c r="A111" s="33" t="n"/>
      <c r="B111" s="33" t="n"/>
      <c r="C111" s="33" t="n"/>
      <c r="D111" s="33" t="n"/>
      <c r="E111" s="38" t="n"/>
      <c r="F111" s="37" t="n"/>
    </row>
    <row r="112" hidden="1">
      <c r="A112" s="35" t="n"/>
      <c r="B112" s="33" t="n"/>
      <c r="C112" s="33" t="n"/>
      <c r="D112" s="33" t="n"/>
      <c r="E112" s="38" t="n"/>
      <c r="F112" s="35" t="n"/>
    </row>
    <row r="113" hidden="1">
      <c r="A113" s="33" t="n"/>
      <c r="B113" s="33" t="n"/>
      <c r="C113" s="33" t="n"/>
      <c r="D113" s="33" t="n"/>
      <c r="E113" s="38" t="n"/>
      <c r="F113" s="37" t="n"/>
    </row>
    <row r="114" hidden="1">
      <c r="A114" s="35" t="n"/>
      <c r="B114" s="33" t="n"/>
      <c r="C114" s="33" t="n"/>
      <c r="D114" s="33" t="n"/>
      <c r="E114" s="38" t="n"/>
      <c r="F114" s="35" t="n"/>
    </row>
    <row r="115" hidden="1">
      <c r="A115" s="33" t="n"/>
      <c r="B115" s="33" t="n"/>
      <c r="C115" s="33" t="n"/>
      <c r="D115" s="33" t="n"/>
      <c r="E115" s="38" t="n"/>
      <c r="F115" s="37" t="n"/>
    </row>
    <row r="116" hidden="1">
      <c r="A116" s="35" t="n"/>
      <c r="B116" s="33" t="n"/>
      <c r="C116" s="33" t="n"/>
      <c r="D116" s="33" t="n"/>
      <c r="E116" s="38" t="n"/>
      <c r="F116" s="35" t="n"/>
    </row>
    <row r="117" hidden="1">
      <c r="A117" s="33" t="n"/>
      <c r="B117" s="33" t="n"/>
      <c r="C117" s="33" t="n"/>
      <c r="D117" s="33" t="n"/>
      <c r="E117" s="38" t="n"/>
      <c r="F117" s="37" t="n"/>
    </row>
    <row r="118" hidden="1">
      <c r="A118" s="35" t="n"/>
      <c r="B118" s="33" t="n"/>
      <c r="C118" s="33" t="n"/>
      <c r="D118" s="33" t="n"/>
      <c r="E118" s="38" t="n"/>
      <c r="F118" s="35" t="n"/>
    </row>
    <row r="119" hidden="1">
      <c r="A119" s="33" t="n"/>
      <c r="B119" s="33" t="n"/>
      <c r="C119" s="33" t="n"/>
      <c r="D119" s="33" t="n"/>
      <c r="E119" s="38" t="n"/>
      <c r="F119" s="37" t="n"/>
    </row>
    <row r="120" hidden="1">
      <c r="A120" s="35" t="n"/>
      <c r="B120" s="33" t="n"/>
      <c r="C120" s="33" t="n"/>
      <c r="D120" s="33" t="n"/>
      <c r="E120" s="38" t="n"/>
      <c r="F120" s="35" t="n"/>
    </row>
    <row r="121" hidden="1">
      <c r="A121" s="33" t="n"/>
      <c r="B121" s="33" t="n"/>
      <c r="C121" s="33" t="n"/>
      <c r="D121" s="33" t="n"/>
      <c r="E121" s="38" t="n"/>
      <c r="F121" s="37" t="n"/>
    </row>
    <row r="122" hidden="1">
      <c r="A122" s="35" t="n"/>
      <c r="B122" s="33" t="n"/>
      <c r="C122" s="33" t="n"/>
      <c r="D122" s="33" t="n"/>
      <c r="E122" s="38" t="n"/>
      <c r="F122" s="35" t="n"/>
    </row>
    <row r="123" hidden="1">
      <c r="A123" s="33" t="n"/>
      <c r="B123" s="33" t="n"/>
      <c r="C123" s="33" t="n"/>
      <c r="D123" s="33" t="n"/>
      <c r="E123" s="38" t="n"/>
      <c r="F123" s="37" t="n"/>
    </row>
    <row r="124" hidden="1">
      <c r="A124" s="35" t="n"/>
      <c r="B124" s="33" t="n"/>
      <c r="C124" s="33" t="n"/>
      <c r="D124" s="33" t="n"/>
      <c r="E124" s="38" t="n"/>
      <c r="F124" s="35" t="n"/>
    </row>
    <row r="125" hidden="1">
      <c r="A125" s="33" t="n"/>
      <c r="B125" s="33" t="n"/>
      <c r="C125" s="33" t="n"/>
      <c r="D125" s="33" t="n"/>
      <c r="E125" s="38" t="n"/>
      <c r="F125" s="37" t="n"/>
    </row>
    <row r="126" hidden="1">
      <c r="A126" s="35" t="n"/>
      <c r="B126" s="33" t="n"/>
      <c r="C126" s="33" t="n"/>
      <c r="D126" s="33" t="n"/>
      <c r="E126" s="38" t="n"/>
      <c r="F126" s="35" t="n"/>
    </row>
    <row r="127" hidden="1">
      <c r="A127" s="33" t="n"/>
      <c r="B127" s="33" t="n"/>
      <c r="C127" s="33" t="n"/>
      <c r="D127" s="33" t="n"/>
      <c r="E127" s="38" t="n"/>
      <c r="F127" s="37" t="n"/>
    </row>
    <row r="128" hidden="1">
      <c r="A128" s="35" t="n"/>
      <c r="B128" s="33" t="n"/>
      <c r="C128" s="33" t="n"/>
      <c r="D128" s="33" t="n"/>
      <c r="E128" s="38" t="n"/>
      <c r="F128" s="35" t="n"/>
    </row>
    <row r="129" hidden="1">
      <c r="A129" s="33" t="n"/>
      <c r="B129" s="33" t="n"/>
      <c r="C129" s="33" t="n"/>
      <c r="D129" s="33" t="n"/>
      <c r="E129" s="38" t="n"/>
      <c r="F129" s="37" t="n"/>
    </row>
    <row r="130" hidden="1">
      <c r="A130" s="35" t="n"/>
      <c r="B130" s="33" t="n"/>
      <c r="C130" s="33" t="n"/>
      <c r="D130" s="33" t="n"/>
      <c r="E130" s="38" t="n"/>
      <c r="F130" s="35" t="n"/>
    </row>
    <row r="131" hidden="1">
      <c r="A131" s="33" t="n"/>
      <c r="B131" s="33" t="n"/>
      <c r="C131" s="33" t="n"/>
      <c r="D131" s="33" t="n"/>
      <c r="E131" s="38" t="n"/>
      <c r="F131" s="37" t="n"/>
    </row>
    <row r="132" hidden="1">
      <c r="A132" s="35" t="n"/>
      <c r="B132" s="33" t="n"/>
      <c r="C132" s="33" t="n"/>
      <c r="D132" s="33" t="n"/>
      <c r="E132" s="38" t="n"/>
      <c r="F132" s="35" t="n"/>
    </row>
    <row r="133" hidden="1">
      <c r="A133" s="33" t="n"/>
      <c r="B133" s="33" t="n"/>
      <c r="C133" s="33" t="n"/>
      <c r="D133" s="33" t="n"/>
      <c r="E133" s="38" t="n"/>
      <c r="F133" s="37" t="n"/>
    </row>
    <row r="134" hidden="1">
      <c r="A134" s="35" t="n"/>
      <c r="B134" s="33" t="n"/>
      <c r="C134" s="33" t="n"/>
      <c r="D134" s="33" t="n"/>
      <c r="E134" s="38" t="n"/>
      <c r="F134" s="35" t="n"/>
    </row>
    <row r="135" hidden="1">
      <c r="A135" s="33" t="n"/>
      <c r="B135" s="33" t="n"/>
      <c r="C135" s="33" t="n"/>
      <c r="D135" s="33" t="n"/>
      <c r="E135" s="38" t="n"/>
      <c r="F135" s="37" t="n"/>
    </row>
    <row r="136" hidden="1">
      <c r="A136" s="35" t="n"/>
      <c r="B136" s="33" t="n"/>
      <c r="C136" s="33" t="n"/>
      <c r="D136" s="33" t="n"/>
      <c r="E136" s="38" t="n"/>
      <c r="F136" s="35" t="n"/>
    </row>
    <row r="137" hidden="1">
      <c r="A137" s="33" t="n"/>
      <c r="B137" s="33" t="n"/>
      <c r="C137" s="33" t="n"/>
      <c r="D137" s="33" t="n"/>
      <c r="E137" s="38" t="n"/>
      <c r="F137" s="37" t="n"/>
    </row>
    <row r="138" hidden="1">
      <c r="A138" s="35" t="n"/>
      <c r="B138" s="33" t="n"/>
      <c r="C138" s="33" t="n"/>
      <c r="D138" s="33" t="n"/>
      <c r="E138" s="38" t="n"/>
      <c r="F138" s="35" t="n"/>
    </row>
    <row r="139" hidden="1">
      <c r="A139" s="33" t="n"/>
      <c r="B139" s="33" t="n"/>
      <c r="C139" s="33" t="n"/>
      <c r="D139" s="33" t="n"/>
      <c r="E139" s="38" t="n"/>
      <c r="F139" s="37" t="n"/>
    </row>
    <row r="140" hidden="1">
      <c r="A140" s="35" t="n"/>
      <c r="B140" s="33" t="n"/>
      <c r="C140" s="33" t="n"/>
      <c r="D140" s="33" t="n"/>
      <c r="E140" s="38" t="n"/>
      <c r="F140" s="35" t="n"/>
    </row>
    <row r="141" hidden="1">
      <c r="A141" s="33" t="n"/>
      <c r="B141" s="33" t="n"/>
      <c r="C141" s="33" t="n"/>
      <c r="D141" s="33" t="n"/>
      <c r="E141" s="38" t="n"/>
      <c r="F141" s="37" t="n"/>
    </row>
    <row r="142" hidden="1">
      <c r="A142" s="35" t="n"/>
      <c r="B142" s="33" t="n"/>
      <c r="C142" s="33" t="n"/>
      <c r="D142" s="33" t="n"/>
      <c r="E142" s="38" t="n"/>
      <c r="F142" s="35" t="n"/>
    </row>
    <row r="143" hidden="1">
      <c r="A143" s="33" t="n"/>
      <c r="B143" s="33" t="n"/>
      <c r="C143" s="33" t="n"/>
      <c r="D143" s="33" t="n"/>
      <c r="E143" s="38" t="n"/>
      <c r="F143" s="37" t="n"/>
    </row>
    <row r="144" hidden="1">
      <c r="A144" s="35" t="n"/>
      <c r="B144" s="33" t="n"/>
      <c r="C144" s="33" t="n"/>
      <c r="D144" s="33" t="n"/>
      <c r="E144" s="38" t="n"/>
      <c r="F144" s="35" t="n"/>
    </row>
    <row r="145" hidden="1">
      <c r="A145" s="33" t="n"/>
      <c r="B145" s="33" t="n"/>
      <c r="C145" s="33" t="n"/>
      <c r="D145" s="33" t="n"/>
      <c r="E145" s="38" t="n"/>
      <c r="F145" s="37" t="n"/>
    </row>
    <row r="146" hidden="1">
      <c r="A146" s="35" t="n"/>
      <c r="B146" s="33" t="n"/>
      <c r="C146" s="33" t="n"/>
      <c r="D146" s="33" t="n"/>
      <c r="E146" s="38" t="n"/>
      <c r="F146" s="35" t="n"/>
    </row>
    <row r="147" hidden="1">
      <c r="A147" s="33" t="n"/>
      <c r="B147" s="33" t="n"/>
      <c r="C147" s="33" t="n"/>
      <c r="D147" s="33" t="n"/>
      <c r="E147" s="38" t="n"/>
      <c r="F147" s="37" t="n"/>
    </row>
    <row r="148" hidden="1">
      <c r="A148" s="35" t="n"/>
      <c r="B148" s="33" t="n"/>
      <c r="C148" s="33" t="n"/>
      <c r="D148" s="33" t="n"/>
      <c r="E148" s="38" t="n"/>
      <c r="F148" s="35" t="n"/>
    </row>
    <row r="149" hidden="1">
      <c r="A149" s="33" t="n"/>
      <c r="B149" s="33" t="n"/>
      <c r="C149" s="33" t="n"/>
      <c r="D149" s="33" t="n"/>
      <c r="E149" s="38" t="n"/>
      <c r="F149" s="37" t="n"/>
    </row>
    <row r="150" hidden="1">
      <c r="A150" s="35" t="n"/>
      <c r="B150" s="33" t="n"/>
      <c r="C150" s="33" t="n"/>
      <c r="D150" s="33" t="n"/>
      <c r="E150" s="38" t="n"/>
      <c r="F150" s="35" t="n"/>
    </row>
    <row r="151" hidden="1">
      <c r="A151" s="33" t="n"/>
      <c r="B151" s="33" t="n"/>
      <c r="C151" s="33" t="n"/>
      <c r="D151" s="33" t="n"/>
      <c r="E151" s="38" t="n"/>
      <c r="F151" s="37" t="n"/>
    </row>
    <row r="152" hidden="1">
      <c r="A152" s="35" t="n"/>
      <c r="B152" s="33" t="n"/>
      <c r="C152" s="33" t="n"/>
      <c r="D152" s="33" t="n"/>
      <c r="E152" s="38" t="n"/>
      <c r="F152" s="35" t="n"/>
    </row>
    <row r="153" hidden="1">
      <c r="A153" s="33" t="n"/>
      <c r="B153" s="33" t="n"/>
      <c r="C153" s="33" t="n"/>
      <c r="D153" s="33" t="n"/>
      <c r="E153" s="38" t="n"/>
      <c r="F153" s="37" t="n"/>
    </row>
    <row r="154" hidden="1">
      <c r="A154" s="35" t="n"/>
      <c r="B154" s="33" t="n"/>
      <c r="C154" s="33" t="n"/>
      <c r="D154" s="33" t="n"/>
      <c r="E154" s="38" t="n"/>
      <c r="F154" s="35" t="n"/>
    </row>
    <row r="155" hidden="1">
      <c r="A155" s="33" t="n"/>
      <c r="B155" s="33" t="n"/>
      <c r="C155" s="33" t="n"/>
      <c r="D155" s="33" t="n"/>
      <c r="E155" s="38" t="n"/>
      <c r="F155" s="37" t="n"/>
    </row>
    <row r="156" hidden="1">
      <c r="A156" s="35" t="n"/>
      <c r="B156" s="33" t="n"/>
      <c r="C156" s="33" t="n"/>
      <c r="D156" s="33" t="n"/>
      <c r="E156" s="38" t="n"/>
      <c r="F156" s="35" t="n"/>
    </row>
    <row r="157" hidden="1">
      <c r="A157" s="33" t="n"/>
      <c r="B157" s="33" t="n"/>
      <c r="C157" s="33" t="n"/>
      <c r="D157" s="33" t="n"/>
      <c r="E157" s="38" t="n"/>
      <c r="F157" s="37" t="n"/>
    </row>
    <row r="158" hidden="1">
      <c r="A158" s="35" t="n"/>
      <c r="B158" s="33" t="n"/>
      <c r="C158" s="33" t="n"/>
      <c r="D158" s="33" t="n"/>
      <c r="E158" s="38" t="n"/>
      <c r="F158" s="35" t="n"/>
    </row>
    <row r="159" hidden="1">
      <c r="A159" s="33" t="n"/>
      <c r="B159" s="33" t="n"/>
      <c r="C159" s="33" t="n"/>
      <c r="D159" s="33" t="n"/>
      <c r="E159" s="38" t="n"/>
      <c r="F159" s="37" t="n"/>
    </row>
    <row r="160" hidden="1">
      <c r="A160" s="35" t="n"/>
      <c r="B160" s="33" t="n"/>
      <c r="C160" s="33" t="n"/>
      <c r="D160" s="33" t="n"/>
      <c r="E160" s="38" t="n"/>
      <c r="F160" s="35" t="n"/>
    </row>
    <row r="161" hidden="1">
      <c r="A161" s="33" t="n"/>
      <c r="B161" s="33" t="n"/>
      <c r="C161" s="33" t="n"/>
      <c r="D161" s="33" t="n"/>
      <c r="E161" s="38" t="n"/>
      <c r="F161" s="37" t="n"/>
    </row>
    <row r="162" hidden="1">
      <c r="A162" s="35" t="n"/>
      <c r="B162" s="33" t="n"/>
      <c r="C162" s="33" t="n"/>
      <c r="D162" s="33" t="n"/>
      <c r="E162" s="38" t="n"/>
      <c r="F162" s="35" t="n"/>
    </row>
    <row r="163" hidden="1">
      <c r="A163" s="33" t="n"/>
      <c r="B163" s="33" t="n"/>
      <c r="C163" s="33" t="n"/>
      <c r="D163" s="33" t="n"/>
      <c r="E163" s="38" t="n"/>
      <c r="F163" s="37" t="n"/>
    </row>
    <row r="164" hidden="1">
      <c r="A164" s="35" t="n"/>
      <c r="B164" s="33" t="n"/>
      <c r="C164" s="33" t="n"/>
      <c r="D164" s="33" t="n"/>
      <c r="E164" s="38" t="n"/>
      <c r="F164" s="35" t="n"/>
    </row>
    <row r="165" hidden="1">
      <c r="A165" s="33" t="n"/>
      <c r="B165" s="33" t="n"/>
      <c r="C165" s="33" t="n"/>
      <c r="D165" s="33" t="n"/>
      <c r="E165" s="38" t="n"/>
      <c r="F165" s="37" t="n"/>
    </row>
    <row r="166" hidden="1">
      <c r="A166" s="35" t="n"/>
      <c r="B166" s="33" t="n"/>
      <c r="C166" s="33" t="n"/>
      <c r="D166" s="33" t="n"/>
      <c r="E166" s="38" t="n"/>
      <c r="F166" s="35" t="n"/>
    </row>
    <row r="167" hidden="1">
      <c r="A167" s="33" t="n"/>
      <c r="B167" s="33" t="n"/>
      <c r="C167" s="33" t="n"/>
      <c r="D167" s="33" t="n"/>
      <c r="E167" s="38" t="n"/>
      <c r="F167" s="37" t="n"/>
    </row>
    <row r="168" hidden="1">
      <c r="A168" s="35" t="n"/>
      <c r="B168" s="33" t="n"/>
      <c r="C168" s="33" t="n"/>
      <c r="D168" s="33" t="n"/>
      <c r="E168" s="38" t="n"/>
      <c r="F168" s="35" t="n"/>
    </row>
    <row r="169" hidden="1">
      <c r="A169" s="33" t="n"/>
      <c r="B169" s="33" t="n"/>
      <c r="C169" s="33" t="n"/>
      <c r="D169" s="33" t="n"/>
      <c r="E169" s="38" t="n"/>
      <c r="F169" s="37" t="n"/>
    </row>
    <row r="170" hidden="1">
      <c r="A170" s="35" t="n"/>
      <c r="B170" s="33" t="n"/>
      <c r="C170" s="33" t="n"/>
      <c r="D170" s="33" t="n"/>
      <c r="E170" s="38" t="n"/>
      <c r="F170" s="35" t="n"/>
    </row>
    <row r="171" hidden="1">
      <c r="A171" s="33" t="n"/>
      <c r="B171" s="33" t="n"/>
      <c r="C171" s="33" t="n"/>
      <c r="D171" s="33" t="n"/>
      <c r="E171" s="38" t="n"/>
      <c r="F171" s="37" t="n"/>
    </row>
    <row r="172" hidden="1">
      <c r="A172" s="35" t="n"/>
      <c r="B172" s="33" t="n"/>
      <c r="C172" s="33" t="n"/>
      <c r="D172" s="33" t="n"/>
      <c r="E172" s="38" t="n"/>
      <c r="F172" s="35" t="n"/>
    </row>
    <row r="173" hidden="1">
      <c r="A173" s="33" t="n"/>
      <c r="B173" s="33" t="n"/>
      <c r="C173" s="33" t="n"/>
      <c r="D173" s="33" t="n"/>
      <c r="E173" s="38" t="n"/>
      <c r="F173" s="37" t="n"/>
    </row>
    <row r="174" hidden="1">
      <c r="A174" s="35" t="n"/>
      <c r="B174" s="33" t="n"/>
      <c r="C174" s="33" t="n"/>
      <c r="D174" s="33" t="n"/>
      <c r="E174" s="38" t="n"/>
      <c r="F174" s="35" t="n"/>
    </row>
    <row r="175" hidden="1">
      <c r="A175" s="33" t="n"/>
      <c r="B175" s="33" t="n"/>
      <c r="C175" s="33" t="n"/>
      <c r="D175" s="33" t="n"/>
      <c r="E175" s="38" t="n"/>
      <c r="F175" s="37" t="n"/>
    </row>
    <row r="176" hidden="1">
      <c r="A176" s="35" t="n"/>
      <c r="B176" s="33" t="n"/>
      <c r="C176" s="33" t="n"/>
      <c r="D176" s="33" t="n"/>
      <c r="E176" s="38" t="n"/>
      <c r="F176" s="35" t="n"/>
    </row>
    <row r="177" hidden="1">
      <c r="A177" s="33" t="n"/>
      <c r="B177" s="33" t="n"/>
      <c r="C177" s="33" t="n"/>
      <c r="D177" s="33" t="n"/>
      <c r="E177" s="38" t="n"/>
      <c r="F177" s="37" t="n"/>
    </row>
    <row r="178" hidden="1">
      <c r="A178" s="35" t="n"/>
      <c r="B178" s="33" t="n"/>
      <c r="C178" s="33" t="n"/>
      <c r="D178" s="33" t="n"/>
      <c r="E178" s="38" t="n"/>
      <c r="F178" s="35" t="n"/>
    </row>
    <row r="179" hidden="1">
      <c r="A179" s="33" t="n"/>
      <c r="B179" s="33" t="n"/>
      <c r="C179" s="33" t="n"/>
      <c r="D179" s="33" t="n"/>
      <c r="E179" s="38" t="n"/>
      <c r="F179" s="37" t="n"/>
    </row>
    <row r="180" hidden="1">
      <c r="A180" s="35" t="n"/>
      <c r="B180" s="33" t="n"/>
      <c r="C180" s="33" t="n"/>
      <c r="D180" s="33" t="n"/>
      <c r="E180" s="38" t="n"/>
      <c r="F180" s="35" t="n"/>
    </row>
    <row r="181" hidden="1">
      <c r="A181" s="33" t="n"/>
      <c r="B181" s="33" t="n"/>
      <c r="C181" s="33" t="n"/>
      <c r="D181" s="33" t="n"/>
      <c r="E181" s="38" t="n"/>
      <c r="F181" s="37" t="n"/>
    </row>
    <row r="182" hidden="1">
      <c r="A182" s="35" t="n"/>
      <c r="B182" s="33" t="n"/>
      <c r="C182" s="33" t="n"/>
      <c r="D182" s="33" t="n"/>
      <c r="E182" s="38" t="n"/>
      <c r="F182" s="35" t="n"/>
    </row>
    <row r="183" hidden="1">
      <c r="A183" s="33" t="n"/>
      <c r="B183" s="33" t="n"/>
      <c r="C183" s="33" t="n"/>
      <c r="D183" s="33" t="n"/>
      <c r="E183" s="38" t="n"/>
      <c r="F183" s="37" t="n"/>
    </row>
    <row r="184" hidden="1">
      <c r="A184" s="35" t="n"/>
      <c r="B184" s="33" t="n"/>
      <c r="C184" s="33" t="n"/>
      <c r="D184" s="33" t="n"/>
      <c r="E184" s="38" t="n"/>
      <c r="F184" s="35" t="n"/>
    </row>
    <row r="185" hidden="1">
      <c r="A185" s="33" t="n"/>
      <c r="B185" s="33" t="n"/>
      <c r="C185" s="33" t="n"/>
      <c r="D185" s="33" t="n"/>
      <c r="E185" s="38" t="n"/>
      <c r="F185" s="37" t="n"/>
    </row>
    <row r="186" hidden="1">
      <c r="A186" s="35" t="n"/>
      <c r="B186" s="33" t="n"/>
      <c r="C186" s="33" t="n"/>
      <c r="D186" s="33" t="n"/>
      <c r="E186" s="38" t="n"/>
      <c r="F186" s="35" t="n"/>
    </row>
    <row r="187" hidden="1">
      <c r="A187" s="33" t="n"/>
      <c r="B187" s="33" t="n"/>
      <c r="C187" s="33" t="n"/>
      <c r="D187" s="33" t="n"/>
      <c r="E187" s="38" t="n"/>
      <c r="F187" s="37" t="n"/>
    </row>
    <row r="188" hidden="1">
      <c r="A188" s="35" t="n"/>
      <c r="B188" s="33" t="n"/>
      <c r="C188" s="33" t="n"/>
      <c r="D188" s="33" t="n"/>
      <c r="E188" s="38" t="n"/>
      <c r="F188" s="35" t="n"/>
    </row>
    <row r="189" hidden="1">
      <c r="A189" s="33" t="n"/>
      <c r="B189" s="33" t="n"/>
      <c r="C189" s="33" t="n"/>
      <c r="D189" s="33" t="n"/>
      <c r="E189" s="38" t="n"/>
      <c r="F189" s="37" t="n"/>
    </row>
    <row r="190" hidden="1">
      <c r="A190" s="35" t="n"/>
      <c r="B190" s="33" t="n"/>
      <c r="C190" s="33" t="n"/>
      <c r="D190" s="33" t="n"/>
      <c r="E190" s="38" t="n"/>
      <c r="F190" s="35" t="n"/>
    </row>
    <row r="191" hidden="1">
      <c r="A191" s="33" t="n"/>
      <c r="B191" s="33" t="n"/>
      <c r="C191" s="33" t="n"/>
      <c r="D191" s="33" t="n"/>
      <c r="E191" s="38" t="n"/>
      <c r="F191" s="37" t="n"/>
    </row>
    <row r="192" hidden="1">
      <c r="A192" s="35" t="n"/>
      <c r="B192" s="33" t="n"/>
      <c r="C192" s="33" t="n"/>
      <c r="D192" s="33" t="n"/>
      <c r="E192" s="38" t="n"/>
      <c r="F192" s="35" t="n"/>
    </row>
    <row r="193" hidden="1">
      <c r="A193" s="33" t="n"/>
      <c r="B193" s="33" t="n"/>
      <c r="C193" s="33" t="n"/>
      <c r="D193" s="33" t="n"/>
      <c r="E193" s="38" t="n"/>
      <c r="F193" s="37" t="n"/>
    </row>
    <row r="194" hidden="1">
      <c r="A194" s="35" t="n"/>
      <c r="B194" s="33" t="n"/>
      <c r="C194" s="33" t="n"/>
      <c r="D194" s="33" t="n"/>
      <c r="E194" s="38" t="n"/>
      <c r="F194" s="35" t="n"/>
    </row>
    <row r="195" hidden="1">
      <c r="A195" s="33" t="n"/>
      <c r="B195" s="33" t="n"/>
      <c r="C195" s="33" t="n"/>
      <c r="D195" s="33" t="n"/>
      <c r="E195" s="38" t="n"/>
      <c r="F195" s="37" t="n"/>
    </row>
    <row r="196" hidden="1">
      <c r="A196" s="35" t="n"/>
      <c r="B196" s="33" t="n"/>
      <c r="C196" s="33" t="n"/>
      <c r="D196" s="33" t="n"/>
      <c r="E196" s="38" t="n"/>
      <c r="F196" s="35" t="n"/>
    </row>
    <row r="197" hidden="1">
      <c r="A197" s="33" t="n"/>
      <c r="B197" s="33" t="n"/>
      <c r="C197" s="33" t="n"/>
      <c r="D197" s="33" t="n"/>
      <c r="E197" s="38" t="n"/>
      <c r="F197" s="37" t="n"/>
    </row>
    <row r="198" hidden="1">
      <c r="A198" s="35" t="n"/>
      <c r="B198" s="33" t="n"/>
      <c r="C198" s="33" t="n"/>
      <c r="D198" s="33" t="n"/>
      <c r="E198" s="38" t="n"/>
      <c r="F198" s="35" t="n"/>
    </row>
    <row r="199" hidden="1">
      <c r="A199" s="33" t="n"/>
      <c r="B199" s="33" t="n"/>
      <c r="C199" s="33" t="n"/>
      <c r="D199" s="33" t="n"/>
      <c r="E199" s="38" t="n"/>
      <c r="F199" s="37" t="n"/>
    </row>
    <row r="200" hidden="1">
      <c r="A200" s="35" t="n"/>
      <c r="B200" s="33" t="n"/>
      <c r="C200" s="33" t="n"/>
      <c r="D200" s="33" t="n"/>
      <c r="E200" s="38" t="n"/>
      <c r="F200" s="35" t="n"/>
    </row>
    <row r="201" hidden="1">
      <c r="A201" s="33" t="n"/>
      <c r="B201" s="33" t="n"/>
      <c r="C201" s="33" t="n"/>
      <c r="D201" s="33" t="n"/>
      <c r="E201" s="38" t="n"/>
      <c r="F201" s="37" t="n"/>
    </row>
    <row r="202" hidden="1">
      <c r="A202" s="35" t="n"/>
      <c r="B202" s="33" t="n"/>
      <c r="C202" s="33" t="n"/>
      <c r="D202" s="33" t="n"/>
      <c r="E202" s="38" t="n"/>
      <c r="F202" s="35" t="n"/>
    </row>
    <row r="203" hidden="1">
      <c r="A203" s="33" t="n"/>
      <c r="B203" s="33" t="n"/>
      <c r="C203" s="33" t="n"/>
      <c r="D203" s="33" t="n"/>
      <c r="E203" s="38" t="n"/>
      <c r="F203" s="37" t="n"/>
    </row>
    <row r="204" hidden="1">
      <c r="A204" s="35" t="n"/>
      <c r="B204" s="33" t="n"/>
      <c r="C204" s="33" t="n"/>
      <c r="D204" s="33" t="n"/>
      <c r="E204" s="38" t="n"/>
      <c r="F204" s="35" t="n"/>
    </row>
    <row r="205" hidden="1">
      <c r="A205" s="33" t="n"/>
      <c r="B205" s="33" t="n"/>
      <c r="C205" s="33" t="n"/>
      <c r="D205" s="33" t="n"/>
      <c r="E205" s="38" t="n"/>
      <c r="F205" s="37" t="n"/>
    </row>
    <row r="206" hidden="1">
      <c r="A206" s="35" t="n"/>
      <c r="B206" s="33" t="n"/>
      <c r="C206" s="33" t="n"/>
      <c r="D206" s="33" t="n"/>
      <c r="E206" s="38" t="n"/>
      <c r="F206" s="35" t="n"/>
    </row>
    <row r="207" hidden="1">
      <c r="A207" s="33" t="n"/>
      <c r="B207" s="33" t="n"/>
      <c r="C207" s="33" t="n"/>
      <c r="D207" s="33" t="n"/>
      <c r="E207" s="38" t="n"/>
      <c r="F207" s="37" t="n"/>
    </row>
    <row r="208" hidden="1">
      <c r="A208" s="35" t="n"/>
      <c r="B208" s="33" t="n"/>
      <c r="C208" s="33" t="n"/>
      <c r="D208" s="33" t="n"/>
      <c r="E208" s="38" t="n"/>
      <c r="F208" s="35" t="n"/>
    </row>
    <row r="209" hidden="1">
      <c r="A209" s="33" t="n"/>
      <c r="B209" s="33" t="n"/>
      <c r="C209" s="33" t="n"/>
      <c r="D209" s="33" t="n"/>
      <c r="E209" s="38" t="n"/>
      <c r="F209" s="37" t="n"/>
    </row>
    <row r="210" hidden="1">
      <c r="A210" s="35" t="n"/>
      <c r="B210" s="33" t="n"/>
      <c r="C210" s="33" t="n"/>
      <c r="D210" s="33" t="n"/>
      <c r="E210" s="38" t="n"/>
      <c r="F210" s="35" t="n"/>
    </row>
    <row r="211" hidden="1">
      <c r="A211" s="33" t="n"/>
      <c r="B211" s="33" t="n"/>
      <c r="C211" s="33" t="n"/>
      <c r="D211" s="33" t="n"/>
      <c r="E211" s="38" t="n"/>
      <c r="F211" s="37" t="n"/>
    </row>
    <row r="212" hidden="1">
      <c r="A212" s="35" t="n"/>
      <c r="B212" s="33" t="n"/>
      <c r="C212" s="33" t="n"/>
      <c r="D212" s="33" t="n"/>
      <c r="E212" s="38" t="n"/>
      <c r="F212" s="35" t="n"/>
    </row>
    <row r="213" hidden="1">
      <c r="A213" s="33" t="n"/>
      <c r="B213" s="33" t="n"/>
      <c r="C213" s="33" t="n"/>
      <c r="D213" s="33" t="n"/>
      <c r="E213" s="38" t="n"/>
      <c r="F213" s="37" t="n"/>
    </row>
    <row r="214" hidden="1">
      <c r="A214" s="35" t="n"/>
      <c r="B214" s="33" t="n"/>
      <c r="C214" s="33" t="n"/>
      <c r="D214" s="33" t="n"/>
      <c r="E214" s="38" t="n"/>
      <c r="F214" s="35" t="n"/>
    </row>
    <row r="215" hidden="1">
      <c r="A215" s="33" t="n"/>
      <c r="B215" s="33" t="n"/>
      <c r="C215" s="33" t="n"/>
      <c r="D215" s="33" t="n"/>
      <c r="E215" s="38" t="n"/>
      <c r="F215" s="37" t="n"/>
    </row>
    <row r="216" hidden="1">
      <c r="A216" s="35" t="n"/>
      <c r="B216" s="33" t="n"/>
      <c r="C216" s="33" t="n"/>
      <c r="D216" s="33" t="n"/>
      <c r="E216" s="38" t="n"/>
      <c r="F216" s="35" t="n"/>
    </row>
    <row r="217" hidden="1">
      <c r="A217" s="33" t="n"/>
      <c r="B217" s="33" t="n"/>
      <c r="C217" s="33" t="n"/>
      <c r="D217" s="33" t="n"/>
      <c r="E217" s="38" t="n"/>
      <c r="F217" s="37" t="n"/>
    </row>
    <row r="218" hidden="1">
      <c r="A218" s="35" t="n"/>
      <c r="B218" s="33" t="n"/>
      <c r="C218" s="33" t="n"/>
      <c r="D218" s="33" t="n"/>
      <c r="E218" s="38" t="n"/>
      <c r="F218" s="35" t="n"/>
    </row>
    <row r="219" hidden="1">
      <c r="A219" s="33" t="n"/>
      <c r="B219" s="33" t="n"/>
      <c r="C219" s="33" t="n"/>
      <c r="D219" s="33" t="n"/>
      <c r="E219" s="38" t="n"/>
      <c r="F219" s="37" t="n"/>
    </row>
    <row r="220" hidden="1">
      <c r="A220" s="35" t="n"/>
      <c r="B220" s="33" t="n"/>
      <c r="C220" s="33" t="n"/>
      <c r="D220" s="33" t="n"/>
      <c r="E220" s="38" t="n"/>
      <c r="F220" s="35" t="n"/>
    </row>
    <row r="221" hidden="1">
      <c r="A221" s="33" t="n"/>
      <c r="B221" s="33" t="n"/>
      <c r="C221" s="33" t="n"/>
      <c r="D221" s="33" t="n"/>
      <c r="E221" s="38" t="n"/>
      <c r="F221" s="37" t="n"/>
    </row>
    <row r="222" hidden="1">
      <c r="A222" s="35" t="n"/>
      <c r="B222" s="33" t="n"/>
      <c r="C222" s="33" t="n"/>
      <c r="D222" s="33" t="n"/>
      <c r="E222" s="38" t="n"/>
      <c r="F222" s="35" t="n"/>
    </row>
    <row r="223" hidden="1">
      <c r="A223" s="33" t="n"/>
      <c r="B223" s="33" t="n"/>
      <c r="C223" s="33" t="n"/>
      <c r="D223" s="33" t="n"/>
      <c r="E223" s="38" t="n"/>
      <c r="F223" s="37" t="n"/>
    </row>
    <row r="224" hidden="1">
      <c r="A224" s="35" t="n"/>
      <c r="B224" s="33" t="n"/>
      <c r="C224" s="33" t="n"/>
      <c r="D224" s="33" t="n"/>
      <c r="E224" s="38" t="n"/>
      <c r="F224" s="35" t="n"/>
    </row>
    <row r="225" hidden="1">
      <c r="A225" s="33" t="n"/>
      <c r="B225" s="33" t="n"/>
      <c r="C225" s="33" t="n"/>
      <c r="D225" s="33" t="n"/>
      <c r="E225" s="38" t="n"/>
      <c r="F225" s="37" t="n"/>
    </row>
    <row r="226" hidden="1">
      <c r="A226" s="35" t="n"/>
      <c r="B226" s="33" t="n"/>
      <c r="C226" s="33" t="n"/>
      <c r="D226" s="33" t="n"/>
      <c r="E226" s="38" t="n"/>
      <c r="F226" s="35" t="n"/>
    </row>
    <row r="227" hidden="1">
      <c r="A227" s="33" t="n"/>
      <c r="B227" s="33" t="n"/>
      <c r="C227" s="33" t="n"/>
      <c r="D227" s="33" t="n"/>
      <c r="E227" s="38" t="n"/>
      <c r="F227" s="37" t="n"/>
    </row>
    <row r="228" hidden="1">
      <c r="A228" s="35" t="n"/>
      <c r="B228" s="33" t="n"/>
      <c r="C228" s="33" t="n"/>
      <c r="D228" s="33" t="n"/>
      <c r="E228" s="38" t="n"/>
      <c r="F228" s="35" t="n"/>
    </row>
    <row r="229" hidden="1">
      <c r="A229" s="33" t="n"/>
      <c r="B229" s="33" t="n"/>
      <c r="C229" s="33" t="n"/>
      <c r="D229" s="33" t="n"/>
      <c r="E229" s="38" t="n"/>
      <c r="F229" s="37" t="n"/>
    </row>
    <row r="230" hidden="1">
      <c r="A230" s="35" t="n"/>
      <c r="B230" s="33" t="n"/>
      <c r="C230" s="33" t="n"/>
      <c r="D230" s="33" t="n"/>
      <c r="E230" s="38" t="n"/>
      <c r="F230" s="35" t="n"/>
    </row>
    <row r="231" hidden="1">
      <c r="A231" s="33" t="n"/>
      <c r="B231" s="33" t="n"/>
      <c r="C231" s="33" t="n"/>
      <c r="D231" s="33" t="n"/>
      <c r="E231" s="38" t="n"/>
      <c r="F231" s="37" t="n"/>
    </row>
    <row r="232" hidden="1">
      <c r="A232" s="35" t="n"/>
      <c r="B232" s="33" t="n"/>
      <c r="C232" s="33" t="n"/>
      <c r="D232" s="33" t="n"/>
      <c r="E232" s="38" t="n"/>
      <c r="F232" s="35" t="n"/>
    </row>
    <row r="233" hidden="1">
      <c r="A233" s="33" t="n"/>
      <c r="B233" s="33" t="n"/>
      <c r="C233" s="33" t="n"/>
      <c r="D233" s="33" t="n"/>
      <c r="E233" s="38" t="n"/>
      <c r="F233" s="37" t="n"/>
    </row>
    <row r="234" hidden="1">
      <c r="A234" s="35" t="n"/>
      <c r="B234" s="33" t="n"/>
      <c r="C234" s="33" t="n"/>
      <c r="D234" s="33" t="n"/>
      <c r="E234" s="38" t="n"/>
      <c r="F234" s="35" t="n"/>
    </row>
    <row r="235" hidden="1">
      <c r="A235" s="33" t="n"/>
      <c r="B235" s="33" t="n"/>
      <c r="C235" s="33" t="n"/>
      <c r="D235" s="33" t="n"/>
      <c r="E235" s="38" t="n"/>
      <c r="F235" s="37" t="n"/>
    </row>
    <row r="236" hidden="1">
      <c r="A236" s="35" t="n"/>
      <c r="B236" s="33" t="n"/>
      <c r="C236" s="33" t="n"/>
      <c r="D236" s="33" t="n"/>
      <c r="E236" s="38" t="n"/>
      <c r="F236" s="35" t="n"/>
    </row>
    <row r="237" hidden="1">
      <c r="A237" s="33" t="n"/>
      <c r="B237" s="33" t="n"/>
      <c r="C237" s="33" t="n"/>
      <c r="D237" s="33" t="n"/>
      <c r="E237" s="38" t="n"/>
      <c r="F237" s="37" t="n"/>
    </row>
    <row r="238" hidden="1">
      <c r="A238" s="35" t="n"/>
      <c r="B238" s="33" t="n"/>
      <c r="C238" s="33" t="n"/>
      <c r="D238" s="33" t="n"/>
      <c r="E238" s="38" t="n"/>
      <c r="F238" s="35" t="n"/>
    </row>
    <row r="239" hidden="1">
      <c r="A239" s="33" t="n"/>
      <c r="B239" s="33" t="n"/>
      <c r="C239" s="33" t="n"/>
      <c r="D239" s="33" t="n"/>
      <c r="E239" s="38" t="n"/>
      <c r="F239" s="37" t="n"/>
    </row>
    <row r="240" hidden="1">
      <c r="A240" s="35" t="n"/>
      <c r="B240" s="33" t="n"/>
      <c r="C240" s="33" t="n"/>
      <c r="D240" s="33" t="n"/>
      <c r="E240" s="38" t="n"/>
      <c r="F240" s="35" t="n"/>
    </row>
    <row r="241" hidden="1">
      <c r="A241" s="33" t="n"/>
      <c r="B241" s="33" t="n"/>
      <c r="C241" s="33" t="n"/>
      <c r="D241" s="33" t="n"/>
      <c r="E241" s="38" t="n"/>
      <c r="F241" s="37" t="n"/>
    </row>
    <row r="242" hidden="1">
      <c r="A242" s="35" t="n"/>
      <c r="B242" s="33" t="n"/>
      <c r="C242" s="33" t="n"/>
      <c r="D242" s="33" t="n"/>
      <c r="E242" s="38" t="n"/>
      <c r="F242" s="35" t="n"/>
    </row>
    <row r="243" hidden="1">
      <c r="A243" s="33" t="n"/>
      <c r="B243" s="33" t="n"/>
      <c r="C243" s="33" t="n"/>
      <c r="D243" s="33" t="n"/>
      <c r="E243" s="38" t="n"/>
      <c r="F243" s="37" t="n"/>
    </row>
    <row r="244" hidden="1">
      <c r="A244" s="35" t="n"/>
      <c r="B244" s="33" t="n"/>
      <c r="C244" s="33" t="n"/>
      <c r="D244" s="33" t="n"/>
      <c r="E244" s="38" t="n"/>
      <c r="F244" s="35" t="n"/>
    </row>
    <row r="245" hidden="1">
      <c r="A245" s="33" t="n"/>
      <c r="B245" s="33" t="n"/>
      <c r="C245" s="33" t="n"/>
      <c r="D245" s="33" t="n"/>
      <c r="E245" s="38" t="n"/>
      <c r="F245" s="37" t="n"/>
    </row>
    <row r="246" hidden="1">
      <c r="A246" s="35" t="n"/>
      <c r="B246" s="33" t="n"/>
      <c r="C246" s="33" t="n"/>
      <c r="D246" s="33" t="n"/>
      <c r="E246" s="38" t="n"/>
      <c r="F246" s="35" t="n"/>
    </row>
    <row r="247" hidden="1">
      <c r="A247" s="33" t="n"/>
      <c r="B247" s="33" t="n"/>
      <c r="C247" s="33" t="n"/>
      <c r="D247" s="33" t="n"/>
      <c r="E247" s="38" t="n"/>
      <c r="F247" s="37" t="n"/>
    </row>
    <row r="248" hidden="1">
      <c r="A248" s="35" t="n"/>
      <c r="B248" s="33" t="n"/>
      <c r="C248" s="33" t="n"/>
      <c r="D248" s="33" t="n"/>
      <c r="E248" s="38" t="n"/>
      <c r="F248" s="35" t="n"/>
    </row>
    <row r="249" hidden="1">
      <c r="A249" s="33" t="n"/>
      <c r="B249" s="33" t="n"/>
      <c r="C249" s="33" t="n"/>
      <c r="D249" s="33" t="n"/>
      <c r="E249" s="38" t="n"/>
      <c r="F249" s="37" t="n"/>
    </row>
    <row r="250" hidden="1">
      <c r="A250" s="35" t="n"/>
      <c r="B250" s="33" t="n"/>
      <c r="C250" s="33" t="n"/>
      <c r="D250" s="33" t="n"/>
      <c r="E250" s="38" t="n"/>
      <c r="F250" s="35" t="n"/>
    </row>
    <row r="251" hidden="1">
      <c r="A251" s="33" t="n"/>
      <c r="B251" s="33" t="n"/>
      <c r="C251" s="33" t="n"/>
      <c r="D251" s="33" t="n"/>
      <c r="E251" s="38" t="n"/>
      <c r="F251" s="37" t="n"/>
    </row>
    <row r="252" hidden="1">
      <c r="A252" s="35" t="n"/>
      <c r="B252" s="33" t="n"/>
      <c r="C252" s="33" t="n"/>
      <c r="D252" s="33" t="n"/>
      <c r="E252" s="38" t="n"/>
      <c r="F252" s="35" t="n"/>
    </row>
    <row r="253" hidden="1">
      <c r="A253" s="33" t="n"/>
      <c r="B253" s="33" t="n"/>
      <c r="C253" s="33" t="n"/>
      <c r="D253" s="33" t="n"/>
      <c r="E253" s="38" t="n"/>
      <c r="F253" s="37" t="n"/>
    </row>
    <row r="254" hidden="1">
      <c r="A254" s="35" t="n"/>
      <c r="B254" s="33" t="n"/>
      <c r="C254" s="33" t="n"/>
      <c r="D254" s="33" t="n"/>
      <c r="E254" s="38" t="n"/>
      <c r="F254" s="35" t="n"/>
    </row>
    <row r="255" hidden="1">
      <c r="A255" s="33" t="n"/>
      <c r="B255" s="33" t="n"/>
      <c r="C255" s="33" t="n"/>
      <c r="D255" s="33" t="n"/>
      <c r="E255" s="38" t="n"/>
      <c r="F255" s="37" t="n"/>
    </row>
    <row r="256" hidden="1">
      <c r="A256" s="35" t="n"/>
      <c r="B256" s="33" t="n"/>
      <c r="C256" s="33" t="n"/>
      <c r="D256" s="33" t="n"/>
      <c r="E256" s="38" t="n"/>
      <c r="F256" s="35" t="n"/>
    </row>
    <row r="257" hidden="1">
      <c r="A257" s="33" t="n"/>
      <c r="B257" s="33" t="n"/>
      <c r="C257" s="33" t="n"/>
      <c r="D257" s="33" t="n"/>
      <c r="E257" s="38" t="n"/>
      <c r="F257" s="37" t="n"/>
    </row>
    <row r="258" hidden="1">
      <c r="A258" s="35" t="n"/>
      <c r="B258" s="33" t="n"/>
      <c r="C258" s="33" t="n"/>
      <c r="D258" s="33" t="n"/>
      <c r="E258" s="38" t="n"/>
      <c r="F258" s="35" t="n"/>
    </row>
    <row r="259" hidden="1">
      <c r="A259" s="33" t="n"/>
      <c r="B259" s="33" t="n"/>
      <c r="C259" s="33" t="n"/>
      <c r="D259" s="33" t="n"/>
      <c r="E259" s="38" t="n"/>
      <c r="F259" s="37" t="n"/>
    </row>
    <row r="260" hidden="1">
      <c r="A260" s="35" t="n"/>
      <c r="B260" s="33" t="n"/>
      <c r="C260" s="33" t="n"/>
      <c r="D260" s="33" t="n"/>
      <c r="E260" s="38" t="n"/>
      <c r="F260" s="35" t="n"/>
    </row>
    <row r="261" hidden="1">
      <c r="A261" s="33" t="n"/>
      <c r="B261" s="33" t="n"/>
      <c r="C261" s="33" t="n"/>
      <c r="D261" s="33" t="n"/>
      <c r="E261" s="38" t="n"/>
      <c r="F261" s="37" t="n"/>
    </row>
    <row r="262" hidden="1">
      <c r="A262" s="35" t="n"/>
      <c r="B262" s="33" t="n"/>
      <c r="C262" s="33" t="n"/>
      <c r="D262" s="33" t="n"/>
      <c r="E262" s="38" t="n"/>
      <c r="F262" s="35" t="n"/>
    </row>
    <row r="263" hidden="1">
      <c r="A263" s="33" t="n"/>
      <c r="B263" s="33" t="n"/>
      <c r="C263" s="33" t="n"/>
      <c r="D263" s="33" t="n"/>
      <c r="E263" s="38" t="n"/>
      <c r="F263" s="37" t="n"/>
    </row>
    <row r="264" hidden="1">
      <c r="A264" s="35" t="n"/>
      <c r="B264" s="33" t="n"/>
      <c r="C264" s="33" t="n"/>
      <c r="D264" s="33" t="n"/>
      <c r="E264" s="38" t="n"/>
      <c r="F264" s="35" t="n"/>
    </row>
    <row r="265" hidden="1">
      <c r="A265" s="33" t="n"/>
      <c r="B265" s="33" t="n"/>
      <c r="C265" s="33" t="n"/>
      <c r="D265" s="33" t="n"/>
      <c r="E265" s="38" t="n"/>
      <c r="F265" s="37" t="n"/>
    </row>
    <row r="266" hidden="1">
      <c r="A266" s="35" t="n"/>
      <c r="B266" s="33" t="n"/>
      <c r="C266" s="33" t="n"/>
      <c r="D266" s="33" t="n"/>
      <c r="E266" s="38" t="n"/>
      <c r="F266" s="35" t="n"/>
    </row>
    <row r="267" hidden="1">
      <c r="A267" s="33" t="n"/>
      <c r="B267" s="33" t="n"/>
      <c r="C267" s="33" t="n"/>
      <c r="D267" s="33" t="n"/>
      <c r="E267" s="38" t="n"/>
      <c r="F267" s="37" t="n"/>
    </row>
    <row r="268" hidden="1">
      <c r="A268" s="35" t="n"/>
      <c r="B268" s="33" t="n"/>
      <c r="C268" s="33" t="n"/>
      <c r="D268" s="33" t="n"/>
      <c r="E268" s="38" t="n"/>
      <c r="F268" s="35" t="n"/>
    </row>
    <row r="269" hidden="1">
      <c r="A269" s="33" t="n"/>
      <c r="B269" s="33" t="n"/>
      <c r="C269" s="33" t="n"/>
      <c r="D269" s="33" t="n"/>
      <c r="E269" s="38" t="n"/>
      <c r="F269" s="37" t="n"/>
    </row>
    <row r="270" hidden="1">
      <c r="A270" s="35" t="n"/>
      <c r="B270" s="33" t="n"/>
      <c r="C270" s="33" t="n"/>
      <c r="D270" s="33" t="n"/>
      <c r="E270" s="38" t="n"/>
      <c r="F270" s="35" t="n"/>
    </row>
    <row r="271" hidden="1">
      <c r="A271" s="33" t="n"/>
      <c r="B271" s="33" t="n"/>
      <c r="C271" s="33" t="n"/>
      <c r="D271" s="33" t="n"/>
      <c r="E271" s="38" t="n"/>
      <c r="F271" s="37" t="n"/>
    </row>
    <row r="272" hidden="1">
      <c r="A272" s="35" t="n"/>
      <c r="B272" s="33" t="n"/>
      <c r="C272" s="33" t="n"/>
      <c r="D272" s="33" t="n"/>
      <c r="E272" s="38" t="n"/>
      <c r="F272" s="35" t="n"/>
    </row>
    <row r="273" hidden="1">
      <c r="A273" s="33" t="n"/>
      <c r="B273" s="33" t="n"/>
      <c r="C273" s="33" t="n"/>
      <c r="D273" s="33" t="n"/>
      <c r="E273" s="38" t="n"/>
      <c r="F273" s="37" t="n"/>
    </row>
    <row r="274" hidden="1">
      <c r="A274" s="35" t="n"/>
      <c r="B274" s="33" t="n"/>
      <c r="C274" s="33" t="n"/>
      <c r="D274" s="33" t="n"/>
      <c r="E274" s="38" t="n"/>
      <c r="F274" s="35" t="n"/>
    </row>
    <row r="275" hidden="1">
      <c r="A275" s="33" t="n"/>
      <c r="B275" s="33" t="n"/>
      <c r="C275" s="33" t="n"/>
      <c r="D275" s="33" t="n"/>
      <c r="E275" s="38" t="n"/>
      <c r="F275" s="37" t="n"/>
    </row>
    <row r="276" hidden="1">
      <c r="A276" s="35" t="n"/>
      <c r="B276" s="33" t="n"/>
      <c r="C276" s="33" t="n"/>
      <c r="D276" s="33" t="n"/>
      <c r="E276" s="38" t="n"/>
      <c r="F276" s="35" t="n"/>
    </row>
    <row r="277" hidden="1">
      <c r="A277" s="33" t="n"/>
      <c r="B277" s="33" t="n"/>
      <c r="C277" s="33" t="n"/>
      <c r="D277" s="33" t="n"/>
      <c r="E277" s="38" t="n"/>
      <c r="F277" s="37" t="n"/>
    </row>
    <row r="278" hidden="1">
      <c r="A278" s="35" t="n"/>
      <c r="B278" s="33" t="n"/>
      <c r="C278" s="33" t="n"/>
      <c r="D278" s="33" t="n"/>
      <c r="E278" s="38" t="n"/>
      <c r="F278" s="35" t="n"/>
    </row>
    <row r="279" hidden="1">
      <c r="A279" s="33" t="n"/>
      <c r="B279" s="33" t="n"/>
      <c r="C279" s="33" t="n"/>
      <c r="D279" s="33" t="n"/>
      <c r="E279" s="38" t="n"/>
      <c r="F279" s="37" t="n"/>
    </row>
    <row r="280" hidden="1">
      <c r="A280" s="35" t="n"/>
      <c r="B280" s="33" t="n"/>
      <c r="C280" s="33" t="n"/>
      <c r="D280" s="33" t="n"/>
      <c r="E280" s="38" t="n"/>
      <c r="F280" s="35" t="n"/>
    </row>
    <row r="281" hidden="1">
      <c r="A281" s="33" t="n"/>
      <c r="B281" s="33" t="n"/>
      <c r="C281" s="33" t="n"/>
      <c r="D281" s="33" t="n"/>
      <c r="E281" s="38" t="n"/>
      <c r="F281" s="37" t="n"/>
    </row>
    <row r="282" hidden="1">
      <c r="A282" s="35" t="n"/>
      <c r="B282" s="33" t="n"/>
      <c r="C282" s="33" t="n"/>
      <c r="D282" s="33" t="n"/>
      <c r="E282" s="38" t="n"/>
      <c r="F282" s="35" t="n"/>
    </row>
    <row r="283" hidden="1">
      <c r="A283" s="33" t="n"/>
      <c r="B283" s="33" t="n"/>
      <c r="C283" s="33" t="n"/>
      <c r="D283" s="33" t="n"/>
      <c r="E283" s="38" t="n"/>
      <c r="F283" s="37" t="n"/>
    </row>
    <row r="284" hidden="1">
      <c r="A284" s="35" t="n"/>
      <c r="B284" s="33" t="n"/>
      <c r="C284" s="33" t="n"/>
      <c r="D284" s="33" t="n"/>
      <c r="E284" s="38" t="n"/>
      <c r="F284" s="35" t="n"/>
    </row>
    <row r="285" hidden="1">
      <c r="A285" s="33" t="n"/>
      <c r="B285" s="33" t="n"/>
      <c r="C285" s="33" t="n"/>
      <c r="D285" s="33" t="n"/>
      <c r="E285" s="38" t="n"/>
      <c r="F285" s="37" t="n"/>
    </row>
    <row r="286" hidden="1">
      <c r="A286" s="35" t="n"/>
      <c r="B286" s="33" t="n"/>
      <c r="C286" s="33" t="n"/>
      <c r="D286" s="33" t="n"/>
      <c r="E286" s="38" t="n"/>
      <c r="F286" s="35" t="n"/>
    </row>
    <row r="287" hidden="1">
      <c r="A287" s="33" t="n"/>
      <c r="B287" s="33" t="n"/>
      <c r="C287" s="33" t="n"/>
      <c r="D287" s="33" t="n"/>
      <c r="E287" s="38" t="n"/>
      <c r="F287" s="37" t="n"/>
    </row>
    <row r="288" hidden="1">
      <c r="A288" s="35" t="n"/>
      <c r="B288" s="33" t="n"/>
      <c r="C288" s="33" t="n"/>
      <c r="D288" s="33" t="n"/>
      <c r="E288" s="38" t="n"/>
      <c r="F288" s="35" t="n"/>
    </row>
    <row r="289" hidden="1">
      <c r="A289" s="33" t="n"/>
      <c r="B289" s="33" t="n"/>
      <c r="C289" s="33" t="n"/>
      <c r="D289" s="33" t="n"/>
      <c r="E289" s="38" t="n"/>
      <c r="F289" s="37" t="n"/>
    </row>
    <row r="290" hidden="1">
      <c r="A290" s="35" t="n"/>
      <c r="B290" s="33" t="n"/>
      <c r="C290" s="33" t="n"/>
      <c r="D290" s="33" t="n"/>
      <c r="E290" s="38" t="n"/>
      <c r="F290" s="35" t="n"/>
    </row>
    <row r="291" hidden="1">
      <c r="A291" s="33" t="n"/>
      <c r="B291" s="33" t="n"/>
      <c r="C291" s="33" t="n"/>
      <c r="D291" s="33" t="n"/>
      <c r="E291" s="38" t="n"/>
      <c r="F291" s="37" t="n"/>
    </row>
    <row r="292" hidden="1">
      <c r="A292" s="35" t="n"/>
      <c r="B292" s="33" t="n"/>
      <c r="C292" s="33" t="n"/>
      <c r="D292" s="33" t="n"/>
      <c r="E292" s="38" t="n"/>
      <c r="F292" s="35" t="n"/>
    </row>
    <row r="293" hidden="1">
      <c r="A293" s="33" t="n"/>
      <c r="B293" s="33" t="n"/>
      <c r="C293" s="33" t="n"/>
      <c r="D293" s="33" t="n"/>
      <c r="E293" s="38" t="n"/>
      <c r="F293" s="37" t="n"/>
    </row>
    <row r="294" hidden="1">
      <c r="A294" s="35" t="n"/>
      <c r="B294" s="33" t="n"/>
      <c r="C294" s="33" t="n"/>
      <c r="D294" s="33" t="n"/>
      <c r="E294" s="38" t="n"/>
      <c r="F294" s="35" t="n"/>
    </row>
    <row r="295" hidden="1">
      <c r="A295" s="33" t="n"/>
      <c r="B295" s="33" t="n"/>
      <c r="C295" s="33" t="n"/>
      <c r="D295" s="33" t="n"/>
      <c r="E295" s="38" t="n"/>
      <c r="F295" s="37" t="n"/>
    </row>
    <row r="296" hidden="1">
      <c r="A296" s="35" t="n"/>
      <c r="B296" s="33" t="n"/>
      <c r="C296" s="33" t="n"/>
      <c r="D296" s="33" t="n"/>
      <c r="E296" s="38" t="n"/>
      <c r="F296" s="35" t="n"/>
    </row>
    <row r="297" hidden="1">
      <c r="A297" s="33" t="n"/>
      <c r="B297" s="33" t="n"/>
      <c r="C297" s="33" t="n"/>
      <c r="D297" s="33" t="n"/>
      <c r="E297" s="38" t="n"/>
      <c r="F297" s="37" t="n"/>
    </row>
    <row r="298" hidden="1">
      <c r="A298" s="35" t="n"/>
      <c r="B298" s="33" t="n"/>
      <c r="C298" s="33" t="n"/>
      <c r="D298" s="33" t="n"/>
      <c r="E298" s="38" t="n"/>
      <c r="F298" s="35" t="n"/>
    </row>
    <row r="299" hidden="1">
      <c r="A299" s="33" t="n"/>
      <c r="B299" s="33" t="n"/>
      <c r="C299" s="33" t="n"/>
      <c r="D299" s="33" t="n"/>
      <c r="E299" s="38" t="n"/>
      <c r="F299" s="37" t="n"/>
    </row>
    <row r="300" hidden="1">
      <c r="A300" s="35" t="n"/>
      <c r="B300" s="33" t="n"/>
      <c r="C300" s="33" t="n"/>
      <c r="D300" s="33" t="n"/>
      <c r="E300" s="38" t="n"/>
      <c r="F300" s="35" t="n"/>
    </row>
    <row r="301" hidden="1">
      <c r="A301" s="33" t="n"/>
      <c r="B301" s="33" t="n"/>
      <c r="C301" s="33" t="n"/>
      <c r="D301" s="33" t="n"/>
      <c r="E301" s="38" t="n"/>
      <c r="F301" s="37" t="n"/>
    </row>
    <row r="302" hidden="1">
      <c r="A302" s="35" t="n"/>
      <c r="B302" s="33" t="n"/>
      <c r="C302" s="33" t="n"/>
      <c r="D302" s="33" t="n"/>
      <c r="E302" s="38" t="n"/>
      <c r="F302" s="35" t="n"/>
    </row>
    <row r="303" hidden="1">
      <c r="A303" s="33" t="n"/>
      <c r="B303" s="33" t="n"/>
      <c r="C303" s="33" t="n"/>
      <c r="D303" s="33" t="n"/>
      <c r="E303" s="38" t="n"/>
      <c r="F303" s="37" t="n"/>
    </row>
    <row r="304" hidden="1">
      <c r="A304" s="35" t="n"/>
      <c r="B304" s="33" t="n"/>
      <c r="C304" s="33" t="n"/>
      <c r="D304" s="33" t="n"/>
      <c r="E304" s="38" t="n"/>
      <c r="F304" s="35" t="n"/>
    </row>
    <row r="305" hidden="1">
      <c r="A305" s="33" t="n"/>
      <c r="B305" s="33" t="n"/>
      <c r="C305" s="33" t="n"/>
      <c r="D305" s="33" t="n"/>
      <c r="E305" s="38" t="n"/>
      <c r="F305" s="37" t="n"/>
    </row>
    <row r="306" hidden="1">
      <c r="A306" s="35" t="n"/>
      <c r="B306" s="33" t="n"/>
      <c r="C306" s="33" t="n"/>
      <c r="D306" s="33" t="n"/>
      <c r="E306" s="38" t="n"/>
      <c r="F306" s="35" t="n"/>
    </row>
    <row r="307" hidden="1">
      <c r="A307" s="33" t="n"/>
      <c r="B307" s="33" t="n"/>
      <c r="C307" s="33" t="n"/>
      <c r="D307" s="33" t="n"/>
      <c r="E307" s="38" t="n"/>
      <c r="F307" s="37" t="n"/>
    </row>
    <row r="308" hidden="1">
      <c r="A308" s="35" t="n"/>
      <c r="B308" s="33" t="n"/>
      <c r="C308" s="33" t="n"/>
      <c r="D308" s="33" t="n"/>
      <c r="E308" s="38" t="n"/>
      <c r="F308" s="35" t="n"/>
    </row>
    <row r="309" hidden="1">
      <c r="A309" s="33" t="n"/>
      <c r="B309" s="33" t="n"/>
      <c r="C309" s="33" t="n"/>
      <c r="D309" s="33" t="n"/>
      <c r="E309" s="38" t="n"/>
      <c r="F309" s="37" t="n"/>
    </row>
    <row r="310" hidden="1">
      <c r="A310" s="35" t="n"/>
      <c r="B310" s="33" t="n"/>
      <c r="C310" s="33" t="n"/>
      <c r="D310" s="33" t="n"/>
      <c r="E310" s="38" t="n"/>
      <c r="F310" s="35" t="n"/>
    </row>
    <row r="311" hidden="1">
      <c r="A311" s="33" t="n"/>
      <c r="B311" s="33" t="n"/>
      <c r="C311" s="33" t="n"/>
      <c r="D311" s="33" t="n"/>
      <c r="E311" s="38" t="n"/>
      <c r="F311" s="37" t="n"/>
    </row>
    <row r="312" hidden="1">
      <c r="A312" s="35" t="n"/>
      <c r="B312" s="33" t="n"/>
      <c r="C312" s="33" t="n"/>
      <c r="D312" s="33" t="n"/>
      <c r="E312" s="38" t="n"/>
      <c r="F312" s="35" t="n"/>
    </row>
    <row r="313" hidden="1">
      <c r="A313" s="33" t="n"/>
      <c r="B313" s="33" t="n"/>
      <c r="C313" s="33" t="n"/>
      <c r="D313" s="33" t="n"/>
      <c r="E313" s="38" t="n"/>
      <c r="F313" s="37" t="n"/>
    </row>
    <row r="314" hidden="1">
      <c r="A314" s="35" t="n"/>
      <c r="B314" s="33" t="n"/>
      <c r="C314" s="33" t="n"/>
      <c r="D314" s="33" t="n"/>
      <c r="E314" s="38" t="n"/>
      <c r="F314" s="35" t="n"/>
    </row>
    <row r="315" hidden="1">
      <c r="A315" s="33" t="n"/>
      <c r="B315" s="33" t="n"/>
      <c r="C315" s="33" t="n"/>
      <c r="D315" s="33" t="n"/>
      <c r="E315" s="38" t="n"/>
      <c r="F315" s="37" t="n"/>
    </row>
    <row r="316" hidden="1">
      <c r="A316" s="35" t="n"/>
      <c r="B316" s="33" t="n"/>
      <c r="C316" s="33" t="n"/>
      <c r="D316" s="33" t="n"/>
      <c r="E316" s="38" t="n"/>
      <c r="F316" s="35" t="n"/>
    </row>
    <row r="317" hidden="1">
      <c r="A317" s="33" t="n"/>
      <c r="B317" s="33" t="n"/>
      <c r="C317" s="33" t="n"/>
      <c r="D317" s="33" t="n"/>
      <c r="E317" s="38" t="n"/>
      <c r="F317" s="37" t="n"/>
    </row>
    <row r="318" hidden="1">
      <c r="A318" s="35" t="n"/>
      <c r="B318" s="33" t="n"/>
      <c r="C318" s="33" t="n"/>
      <c r="D318" s="33" t="n"/>
      <c r="E318" s="38" t="n"/>
      <c r="F318" s="35" t="n"/>
    </row>
    <row r="319" hidden="1">
      <c r="A319" s="33" t="n"/>
      <c r="B319" s="33" t="n"/>
      <c r="C319" s="33" t="n"/>
      <c r="D319" s="33" t="n"/>
      <c r="E319" s="38" t="n"/>
      <c r="F319" s="37" t="n"/>
    </row>
    <row r="320" hidden="1">
      <c r="A320" s="35" t="n"/>
      <c r="B320" s="33" t="n"/>
      <c r="C320" s="33" t="n"/>
      <c r="D320" s="33" t="n"/>
      <c r="E320" s="38" t="n"/>
      <c r="F320" s="35" t="n"/>
    </row>
    <row r="321" hidden="1">
      <c r="A321" s="33" t="n"/>
      <c r="B321" s="33" t="n"/>
      <c r="C321" s="33" t="n"/>
      <c r="D321" s="33" t="n"/>
      <c r="E321" s="38" t="n"/>
      <c r="F321" s="37" t="n"/>
    </row>
    <row r="322" hidden="1">
      <c r="A322" s="35" t="n"/>
      <c r="B322" s="33" t="n"/>
      <c r="C322" s="33" t="n"/>
      <c r="D322" s="33" t="n"/>
      <c r="E322" s="38" t="n"/>
      <c r="F322" s="35" t="n"/>
    </row>
    <row r="323" hidden="1">
      <c r="A323" s="33" t="n"/>
      <c r="B323" s="33" t="n"/>
      <c r="C323" s="33" t="n"/>
      <c r="D323" s="33" t="n"/>
      <c r="E323" s="38" t="n"/>
      <c r="F323" s="37" t="n"/>
    </row>
    <row r="324" hidden="1">
      <c r="A324" s="35" t="n"/>
      <c r="B324" s="33" t="n"/>
      <c r="C324" s="33" t="n"/>
      <c r="D324" s="33" t="n"/>
      <c r="E324" s="38" t="n"/>
      <c r="F324" s="35" t="n"/>
    </row>
    <row r="325" hidden="1">
      <c r="A325" s="33" t="n"/>
      <c r="B325" s="33" t="n"/>
      <c r="C325" s="33" t="n"/>
      <c r="D325" s="33" t="n"/>
      <c r="E325" s="38" t="n"/>
      <c r="F325" s="37" t="n"/>
    </row>
    <row r="326" hidden="1">
      <c r="A326" s="35" t="n"/>
      <c r="B326" s="33" t="n"/>
      <c r="C326" s="33" t="n"/>
      <c r="D326" s="33" t="n"/>
      <c r="E326" s="38" t="n"/>
      <c r="F326" s="35" t="n"/>
    </row>
    <row r="327" hidden="1">
      <c r="A327" s="33" t="n"/>
      <c r="B327" s="33" t="n"/>
      <c r="C327" s="33" t="n"/>
      <c r="D327" s="33" t="n"/>
      <c r="E327" s="38" t="n"/>
      <c r="F327" s="37" t="n"/>
    </row>
    <row r="328" hidden="1">
      <c r="A328" s="35" t="n"/>
      <c r="B328" s="33" t="n"/>
      <c r="C328" s="33" t="n"/>
      <c r="D328" s="33" t="n"/>
      <c r="E328" s="38" t="n"/>
      <c r="F328" s="35" t="n"/>
    </row>
    <row r="329" hidden="1">
      <c r="A329" s="33" t="n"/>
      <c r="B329" s="33" t="n"/>
      <c r="C329" s="33" t="n"/>
      <c r="D329" s="33" t="n"/>
      <c r="E329" s="38" t="n"/>
      <c r="F329" s="37" t="n"/>
    </row>
    <row r="330" hidden="1">
      <c r="A330" s="35" t="n"/>
      <c r="B330" s="33" t="n"/>
      <c r="C330" s="33" t="n"/>
      <c r="D330" s="33" t="n"/>
      <c r="E330" s="38" t="n"/>
      <c r="F330" s="35" t="n"/>
    </row>
    <row r="331" hidden="1">
      <c r="A331" s="33" t="n"/>
      <c r="B331" s="33" t="n"/>
      <c r="C331" s="33" t="n"/>
      <c r="D331" s="33" t="n"/>
      <c r="E331" s="38" t="n"/>
      <c r="F331" s="37" t="n"/>
    </row>
    <row r="332" hidden="1">
      <c r="A332" s="35" t="n"/>
      <c r="B332" s="33" t="n"/>
      <c r="C332" s="33" t="n"/>
      <c r="D332" s="33" t="n"/>
      <c r="E332" s="38" t="n"/>
      <c r="F332" s="35" t="n"/>
    </row>
    <row r="333" hidden="1">
      <c r="A333" s="33" t="n"/>
      <c r="B333" s="33" t="n"/>
      <c r="C333" s="33" t="n"/>
      <c r="D333" s="33" t="n"/>
      <c r="E333" s="38" t="n"/>
      <c r="F333" s="37" t="n"/>
    </row>
    <row r="334" hidden="1">
      <c r="A334" s="35" t="n"/>
      <c r="B334" s="33" t="n"/>
      <c r="C334" s="33" t="n"/>
      <c r="D334" s="33" t="n"/>
      <c r="E334" s="38" t="n"/>
      <c r="F334" s="35" t="n"/>
    </row>
    <row r="335" hidden="1">
      <c r="A335" s="33" t="n"/>
      <c r="B335" s="33" t="n"/>
      <c r="C335" s="33" t="n"/>
      <c r="D335" s="33" t="n"/>
      <c r="E335" s="38" t="n"/>
      <c r="F335" s="37" t="n"/>
    </row>
    <row r="336" hidden="1">
      <c r="A336" s="35" t="n"/>
      <c r="B336" s="33" t="n"/>
      <c r="C336" s="33" t="n"/>
      <c r="D336" s="33" t="n"/>
      <c r="E336" s="38" t="n"/>
      <c r="F336" s="35" t="n"/>
    </row>
    <row r="337" hidden="1">
      <c r="A337" s="33" t="n"/>
      <c r="B337" s="33" t="n"/>
      <c r="C337" s="33" t="n"/>
      <c r="D337" s="33" t="n"/>
      <c r="E337" s="38" t="n"/>
      <c r="F337" s="37" t="n"/>
    </row>
    <row r="338" hidden="1">
      <c r="A338" s="35" t="n"/>
      <c r="B338" s="33" t="n"/>
      <c r="C338" s="33" t="n"/>
      <c r="D338" s="33" t="n"/>
      <c r="E338" s="38" t="n"/>
      <c r="F338" s="35" t="n"/>
    </row>
    <row r="339" hidden="1">
      <c r="A339" s="33" t="n"/>
      <c r="B339" s="33" t="n"/>
      <c r="C339" s="33" t="n"/>
      <c r="D339" s="33" t="n"/>
      <c r="E339" s="38" t="n"/>
      <c r="F339" s="37" t="n"/>
    </row>
    <row r="340" hidden="1">
      <c r="A340" s="35" t="n"/>
      <c r="B340" s="33" t="n"/>
      <c r="C340" s="33" t="n"/>
      <c r="D340" s="33" t="n"/>
      <c r="E340" s="38" t="n"/>
      <c r="F340" s="35" t="n"/>
    </row>
    <row r="341" hidden="1">
      <c r="A341" s="33" t="n"/>
      <c r="B341" s="33" t="n"/>
      <c r="C341" s="33" t="n"/>
      <c r="D341" s="33" t="n"/>
      <c r="E341" s="38" t="n"/>
      <c r="F341" s="37" t="n"/>
    </row>
    <row r="342" hidden="1">
      <c r="A342" s="35" t="n"/>
      <c r="B342" s="33" t="n"/>
      <c r="C342" s="33" t="n"/>
      <c r="D342" s="33" t="n"/>
      <c r="E342" s="38" t="n"/>
      <c r="F342" s="35" t="n"/>
    </row>
    <row r="343" hidden="1">
      <c r="A343" s="33" t="n"/>
      <c r="B343" s="33" t="n"/>
      <c r="C343" s="33" t="n"/>
      <c r="D343" s="33" t="n"/>
      <c r="E343" s="38" t="n"/>
      <c r="F343" s="37" t="n"/>
    </row>
    <row r="344" hidden="1">
      <c r="A344" s="35" t="n"/>
      <c r="B344" s="33" t="n"/>
      <c r="C344" s="33" t="n"/>
      <c r="D344" s="33" t="n"/>
      <c r="E344" s="38" t="n"/>
      <c r="F344" s="35" t="n"/>
    </row>
    <row r="345" hidden="1">
      <c r="A345" s="33" t="n"/>
      <c r="B345" s="33" t="n"/>
      <c r="C345" s="33" t="n"/>
      <c r="D345" s="33" t="n"/>
      <c r="E345" s="38" t="n"/>
      <c r="F345" s="37" t="n"/>
    </row>
    <row r="346" hidden="1">
      <c r="A346" s="35" t="n"/>
      <c r="B346" s="33" t="n"/>
      <c r="C346" s="33" t="n"/>
      <c r="D346" s="33" t="n"/>
      <c r="E346" s="38" t="n"/>
      <c r="F346" s="35" t="n"/>
    </row>
    <row r="347" hidden="1">
      <c r="A347" s="33" t="n"/>
      <c r="B347" s="33" t="n"/>
      <c r="C347" s="33" t="n"/>
      <c r="D347" s="33" t="n"/>
      <c r="E347" s="38" t="n"/>
      <c r="F347" s="37" t="n"/>
    </row>
    <row r="348" hidden="1">
      <c r="A348" s="35" t="n"/>
      <c r="B348" s="33" t="n"/>
      <c r="C348" s="33" t="n"/>
      <c r="D348" s="33" t="n"/>
      <c r="E348" s="38" t="n"/>
      <c r="F348" s="35" t="n"/>
    </row>
    <row r="349" hidden="1">
      <c r="A349" s="33" t="n"/>
      <c r="B349" s="33" t="n"/>
      <c r="C349" s="33" t="n"/>
      <c r="D349" s="33" t="n"/>
      <c r="E349" s="38" t="n"/>
      <c r="F349" s="37" t="n"/>
    </row>
    <row r="350" hidden="1">
      <c r="A350" s="35" t="n"/>
      <c r="B350" s="33" t="n"/>
      <c r="C350" s="33" t="n"/>
      <c r="D350" s="33" t="n"/>
      <c r="E350" s="38" t="n"/>
      <c r="F350" s="35" t="n"/>
    </row>
    <row r="351" hidden="1">
      <c r="A351" s="33" t="n"/>
      <c r="B351" s="33" t="n"/>
      <c r="C351" s="33" t="n"/>
      <c r="D351" s="33" t="n"/>
      <c r="E351" s="38" t="n"/>
      <c r="F351" s="37" t="n"/>
    </row>
    <row r="352" hidden="1">
      <c r="A352" s="35" t="n"/>
      <c r="B352" s="33" t="n"/>
      <c r="C352" s="33" t="n"/>
      <c r="D352" s="33" t="n"/>
      <c r="E352" s="38" t="n"/>
      <c r="F352" s="35" t="n"/>
    </row>
    <row r="353" hidden="1">
      <c r="A353" s="33" t="n"/>
      <c r="B353" s="33" t="n"/>
      <c r="C353" s="33" t="n"/>
      <c r="D353" s="33" t="n"/>
      <c r="E353" s="38" t="n"/>
      <c r="F353" s="37" t="n"/>
    </row>
    <row r="354" hidden="1">
      <c r="A354" s="35" t="n"/>
      <c r="B354" s="33" t="n"/>
      <c r="C354" s="33" t="n"/>
      <c r="D354" s="33" t="n"/>
      <c r="E354" s="38" t="n"/>
      <c r="F354" s="35" t="n"/>
    </row>
    <row r="355" hidden="1">
      <c r="A355" s="33" t="n"/>
      <c r="B355" s="33" t="n"/>
      <c r="C355" s="33" t="n"/>
      <c r="D355" s="33" t="n"/>
      <c r="E355" s="38" t="n"/>
      <c r="F355" s="37" t="n"/>
    </row>
    <row r="356" hidden="1">
      <c r="A356" s="35" t="n"/>
      <c r="B356" s="33" t="n"/>
      <c r="C356" s="33" t="n"/>
      <c r="D356" s="33" t="n"/>
      <c r="E356" s="38" t="n"/>
      <c r="F356" s="35" t="n"/>
    </row>
    <row r="357" hidden="1">
      <c r="A357" s="33" t="n"/>
      <c r="B357" s="33" t="n"/>
      <c r="C357" s="33" t="n"/>
      <c r="D357" s="33" t="n"/>
      <c r="E357" s="38" t="n"/>
      <c r="F357" s="37" t="n"/>
    </row>
    <row r="358" hidden="1">
      <c r="A358" s="35" t="n"/>
      <c r="B358" s="33" t="n"/>
      <c r="C358" s="33" t="n"/>
      <c r="D358" s="33" t="n"/>
      <c r="E358" s="38" t="n"/>
      <c r="F358" s="35" t="n"/>
    </row>
    <row r="359" hidden="1">
      <c r="A359" s="33" t="n"/>
      <c r="B359" s="33" t="n"/>
      <c r="C359" s="33" t="n"/>
      <c r="D359" s="33" t="n"/>
      <c r="E359" s="38" t="n"/>
      <c r="F359" s="37" t="n"/>
    </row>
    <row r="360" hidden="1">
      <c r="A360" s="35" t="n"/>
      <c r="B360" s="33" t="n"/>
      <c r="C360" s="33" t="n"/>
      <c r="D360" s="33" t="n"/>
      <c r="E360" s="38" t="n"/>
      <c r="F360" s="35" t="n"/>
    </row>
    <row r="361" hidden="1">
      <c r="A361" s="33" t="n"/>
      <c r="B361" s="33" t="n"/>
      <c r="C361" s="33" t="n"/>
      <c r="D361" s="33" t="n"/>
      <c r="E361" s="38" t="n"/>
      <c r="F361" s="37" t="n"/>
    </row>
    <row r="362" hidden="1">
      <c r="A362" s="35" t="n"/>
      <c r="B362" s="33" t="n"/>
      <c r="C362" s="33" t="n"/>
      <c r="D362" s="33" t="n"/>
      <c r="E362" s="38" t="n"/>
      <c r="F362" s="35" t="n"/>
    </row>
    <row r="363" hidden="1">
      <c r="A363" s="33" t="n"/>
      <c r="B363" s="33" t="n"/>
      <c r="C363" s="33" t="n"/>
      <c r="D363" s="33" t="n"/>
      <c r="E363" s="38" t="n"/>
      <c r="F363" s="37" t="n"/>
    </row>
    <row r="364" hidden="1">
      <c r="A364" s="35" t="n"/>
      <c r="B364" s="33" t="n"/>
      <c r="C364" s="33" t="n"/>
      <c r="D364" s="33" t="n"/>
      <c r="E364" s="38" t="n"/>
      <c r="F364" s="35" t="n"/>
    </row>
    <row r="365" hidden="1">
      <c r="A365" s="33" t="n"/>
      <c r="B365" s="33" t="n"/>
      <c r="C365" s="33" t="n"/>
      <c r="D365" s="33" t="n"/>
      <c r="E365" s="38" t="n"/>
      <c r="F365" s="37" t="n"/>
    </row>
    <row r="366" hidden="1">
      <c r="A366" s="35" t="n"/>
      <c r="B366" s="33" t="n"/>
      <c r="C366" s="33" t="n"/>
      <c r="D366" s="33" t="n"/>
      <c r="E366" s="38" t="n"/>
      <c r="F366" s="35" t="n"/>
    </row>
    <row r="367" hidden="1">
      <c r="A367" s="33" t="n"/>
      <c r="B367" s="33" t="n"/>
      <c r="C367" s="33" t="n"/>
      <c r="D367" s="33" t="n"/>
      <c r="E367" s="38" t="n"/>
      <c r="F367" s="37" t="n"/>
    </row>
    <row r="368" hidden="1">
      <c r="A368" s="35" t="n"/>
      <c r="B368" s="33" t="n"/>
      <c r="C368" s="33" t="n"/>
      <c r="D368" s="33" t="n"/>
      <c r="E368" s="38" t="n"/>
      <c r="F368" s="35" t="n"/>
    </row>
    <row r="369" hidden="1">
      <c r="A369" s="33" t="n"/>
      <c r="B369" s="33" t="n"/>
      <c r="C369" s="33" t="n"/>
      <c r="D369" s="33" t="n"/>
      <c r="E369" s="38" t="n"/>
      <c r="F369" s="37" t="n"/>
    </row>
    <row r="370" hidden="1">
      <c r="A370" s="35" t="n"/>
      <c r="B370" s="33" t="n"/>
      <c r="C370" s="33" t="n"/>
      <c r="D370" s="33" t="n"/>
      <c r="E370" s="38" t="n"/>
      <c r="F370" s="35" t="n"/>
    </row>
    <row r="371" hidden="1">
      <c r="A371" s="33" t="n"/>
      <c r="B371" s="33" t="n"/>
      <c r="C371" s="33" t="n"/>
      <c r="D371" s="33" t="n"/>
      <c r="E371" s="38" t="n"/>
      <c r="F371" s="37" t="n"/>
    </row>
    <row r="372" hidden="1">
      <c r="A372" s="35" t="n"/>
      <c r="B372" s="33" t="n"/>
      <c r="C372" s="33" t="n"/>
      <c r="D372" s="33" t="n"/>
      <c r="E372" s="38" t="n"/>
      <c r="F372" s="35" t="n"/>
    </row>
    <row r="373" hidden="1">
      <c r="A373" s="33" t="n"/>
      <c r="B373" s="33" t="n"/>
      <c r="C373" s="33" t="n"/>
      <c r="D373" s="33" t="n"/>
      <c r="E373" s="38" t="n"/>
      <c r="F373" s="37" t="n"/>
    </row>
    <row r="374" hidden="1">
      <c r="A374" s="35" t="n"/>
      <c r="B374" s="33" t="n"/>
      <c r="C374" s="33" t="n"/>
      <c r="D374" s="33" t="n"/>
      <c r="E374" s="38" t="n"/>
      <c r="F374" s="35" t="n"/>
    </row>
    <row r="375" hidden="1">
      <c r="A375" s="33" t="n"/>
      <c r="B375" s="33" t="n"/>
      <c r="C375" s="33" t="n"/>
      <c r="D375" s="33" t="n"/>
      <c r="E375" s="38" t="n"/>
      <c r="F375" s="37" t="n"/>
    </row>
    <row r="376" hidden="1">
      <c r="A376" s="35" t="n"/>
      <c r="B376" s="33" t="n"/>
      <c r="C376" s="33" t="n"/>
      <c r="D376" s="33" t="n"/>
      <c r="E376" s="38" t="n"/>
      <c r="F376" s="35" t="n"/>
    </row>
    <row r="377" hidden="1">
      <c r="A377" s="33" t="n"/>
      <c r="B377" s="33" t="n"/>
      <c r="C377" s="33" t="n"/>
      <c r="D377" s="33" t="n"/>
      <c r="E377" s="38" t="n"/>
      <c r="F377" s="37" t="n"/>
    </row>
    <row r="378" hidden="1">
      <c r="A378" s="35" t="n"/>
      <c r="B378" s="33" t="n"/>
      <c r="C378" s="33" t="n"/>
      <c r="D378" s="33" t="n"/>
      <c r="E378" s="38" t="n"/>
      <c r="F378" s="35" t="n"/>
    </row>
    <row r="379" hidden="1">
      <c r="A379" s="33" t="n"/>
      <c r="B379" s="33" t="n"/>
      <c r="C379" s="33" t="n"/>
      <c r="D379" s="33" t="n"/>
      <c r="E379" s="38" t="n"/>
      <c r="F379" s="37" t="n"/>
    </row>
    <row r="380" hidden="1">
      <c r="A380" s="35" t="n"/>
      <c r="B380" s="33" t="n"/>
      <c r="C380" s="33" t="n"/>
      <c r="D380" s="33" t="n"/>
      <c r="E380" s="38" t="n"/>
      <c r="F380" s="35" t="n"/>
    </row>
    <row r="381" hidden="1">
      <c r="A381" s="33" t="n"/>
      <c r="B381" s="33" t="n"/>
      <c r="C381" s="33" t="n"/>
      <c r="D381" s="33" t="n"/>
      <c r="E381" s="38" t="n"/>
      <c r="F381" s="37" t="n"/>
    </row>
    <row r="382" hidden="1">
      <c r="A382" s="35" t="n"/>
      <c r="B382" s="33" t="n"/>
      <c r="C382" s="33" t="n"/>
      <c r="D382" s="33" t="n"/>
      <c r="E382" s="38" t="n"/>
      <c r="F382" s="35" t="n"/>
    </row>
    <row r="383" hidden="1">
      <c r="A383" s="33" t="n"/>
      <c r="B383" s="33" t="n"/>
      <c r="C383" s="33" t="n"/>
      <c r="D383" s="33" t="n"/>
      <c r="E383" s="38" t="n"/>
      <c r="F383" s="37" t="n"/>
    </row>
    <row r="384" hidden="1">
      <c r="A384" s="35" t="n"/>
      <c r="B384" s="33" t="n"/>
      <c r="C384" s="33" t="n"/>
      <c r="D384" s="33" t="n"/>
      <c r="E384" s="38" t="n"/>
      <c r="F384" s="35" t="n"/>
    </row>
    <row r="385" hidden="1">
      <c r="A385" s="33" t="n"/>
      <c r="B385" s="33" t="n"/>
      <c r="C385" s="33" t="n"/>
      <c r="D385" s="33" t="n"/>
      <c r="E385" s="38" t="n"/>
      <c r="F385" s="37" t="n"/>
    </row>
    <row r="386" hidden="1">
      <c r="A386" s="35" t="n"/>
      <c r="B386" s="33" t="n"/>
      <c r="C386" s="33" t="n"/>
      <c r="D386" s="33" t="n"/>
      <c r="E386" s="38" t="n"/>
      <c r="F386" s="35" t="n"/>
    </row>
    <row r="387" hidden="1">
      <c r="A387" s="33" t="n"/>
      <c r="B387" s="33" t="n"/>
      <c r="C387" s="33" t="n"/>
      <c r="D387" s="33" t="n"/>
      <c r="E387" s="38" t="n"/>
      <c r="F387" s="37" t="n"/>
    </row>
    <row r="388" hidden="1">
      <c r="A388" s="35" t="n"/>
      <c r="B388" s="33" t="n"/>
      <c r="C388" s="33" t="n"/>
      <c r="D388" s="33" t="n"/>
      <c r="E388" s="38" t="n"/>
      <c r="F388" s="35" t="n"/>
    </row>
    <row r="389" hidden="1">
      <c r="A389" s="33" t="n"/>
      <c r="B389" s="33" t="n"/>
      <c r="C389" s="33" t="n"/>
      <c r="D389" s="33" t="n"/>
      <c r="E389" s="38" t="n"/>
      <c r="F389" s="37" t="n"/>
    </row>
    <row r="390" hidden="1">
      <c r="A390" s="35" t="n"/>
      <c r="B390" s="33" t="n"/>
      <c r="C390" s="33" t="n"/>
      <c r="D390" s="33" t="n"/>
      <c r="E390" s="38" t="n"/>
      <c r="F390" s="35" t="n"/>
    </row>
    <row r="391" hidden="1">
      <c r="A391" s="33" t="n"/>
      <c r="B391" s="33" t="n"/>
      <c r="C391" s="33" t="n"/>
      <c r="D391" s="33" t="n"/>
      <c r="E391" s="38" t="n"/>
      <c r="F391" s="37" t="n"/>
    </row>
    <row r="392" hidden="1">
      <c r="A392" s="35" t="n"/>
      <c r="B392" s="33" t="n"/>
      <c r="C392" s="33" t="n"/>
      <c r="D392" s="33" t="n"/>
      <c r="E392" s="38" t="n"/>
      <c r="F392" s="35" t="n"/>
    </row>
    <row r="393" hidden="1">
      <c r="A393" s="33" t="n"/>
      <c r="B393" s="33" t="n"/>
      <c r="C393" s="33" t="n"/>
      <c r="D393" s="33" t="n"/>
      <c r="E393" s="38" t="n"/>
      <c r="F393" s="37" t="n"/>
    </row>
    <row r="394" hidden="1">
      <c r="A394" s="35" t="n"/>
      <c r="B394" s="33" t="n"/>
      <c r="C394" s="33" t="n"/>
      <c r="D394" s="33" t="n"/>
      <c r="E394" s="38" t="n"/>
      <c r="F394" s="35" t="n"/>
    </row>
    <row r="395" hidden="1">
      <c r="A395" s="33" t="n"/>
      <c r="B395" s="33" t="n"/>
      <c r="C395" s="33" t="n"/>
      <c r="D395" s="33" t="n"/>
      <c r="E395" s="38" t="n"/>
      <c r="F395" s="37" t="n"/>
    </row>
    <row r="396" hidden="1">
      <c r="A396" s="35" t="n"/>
      <c r="B396" s="33" t="n"/>
      <c r="C396" s="33" t="n"/>
      <c r="D396" s="33" t="n"/>
      <c r="E396" s="38" t="n"/>
      <c r="F396" s="35" t="n"/>
    </row>
    <row r="397" hidden="1">
      <c r="A397" s="33" t="n"/>
      <c r="B397" s="33" t="n"/>
      <c r="C397" s="33" t="n"/>
      <c r="D397" s="33" t="n"/>
      <c r="E397" s="38" t="n"/>
      <c r="F397" s="37" t="n"/>
    </row>
    <row r="398" hidden="1">
      <c r="A398" s="35" t="n"/>
      <c r="B398" s="33" t="n"/>
      <c r="C398" s="33" t="n"/>
      <c r="D398" s="33" t="n"/>
      <c r="E398" s="38" t="n"/>
      <c r="F398" s="35" t="n"/>
    </row>
    <row r="399" hidden="1">
      <c r="A399" s="33" t="n"/>
      <c r="B399" s="33" t="n"/>
      <c r="C399" s="33" t="n"/>
      <c r="D399" s="33" t="n"/>
      <c r="E399" s="38" t="n"/>
      <c r="F399" s="37" t="n"/>
    </row>
    <row r="400" hidden="1">
      <c r="A400" s="35" t="n"/>
      <c r="B400" s="33" t="n"/>
      <c r="C400" s="33" t="n"/>
      <c r="D400" s="33" t="n"/>
      <c r="E400" s="38" t="n"/>
      <c r="F400" s="35" t="n"/>
    </row>
    <row r="401" hidden="1">
      <c r="A401" s="33" t="n"/>
      <c r="B401" s="33" t="n"/>
      <c r="C401" s="33" t="n"/>
      <c r="D401" s="33" t="n"/>
      <c r="E401" s="38" t="n"/>
      <c r="F401" s="37" t="n"/>
    </row>
    <row r="402" hidden="1">
      <c r="A402" s="35" t="n"/>
      <c r="B402" s="33" t="n"/>
      <c r="C402" s="33" t="n"/>
      <c r="D402" s="33" t="n"/>
      <c r="E402" s="38" t="n"/>
      <c r="F402" s="35" t="n"/>
    </row>
    <row r="403" hidden="1">
      <c r="A403" s="33" t="n"/>
      <c r="B403" s="33" t="n"/>
      <c r="C403" s="33" t="n"/>
      <c r="D403" s="33" t="n"/>
      <c r="E403" s="38" t="n"/>
      <c r="F403" s="37" t="n"/>
    </row>
    <row r="404" hidden="1">
      <c r="A404" s="35" t="n"/>
      <c r="B404" s="33" t="n"/>
      <c r="C404" s="33" t="n"/>
      <c r="D404" s="33" t="n"/>
      <c r="E404" s="38" t="n"/>
      <c r="F404" s="35" t="n"/>
    </row>
    <row r="405" hidden="1">
      <c r="A405" s="33" t="n"/>
      <c r="B405" s="33" t="n"/>
      <c r="C405" s="33" t="n"/>
      <c r="D405" s="33" t="n"/>
      <c r="E405" s="38" t="n"/>
      <c r="F405" s="37" t="n"/>
    </row>
    <row r="406" hidden="1">
      <c r="A406" s="35" t="n"/>
      <c r="B406" s="33" t="n"/>
      <c r="C406" s="33" t="n"/>
      <c r="D406" s="33" t="n"/>
      <c r="E406" s="38" t="n"/>
      <c r="F406" s="35" t="n"/>
    </row>
    <row r="407" hidden="1">
      <c r="A407" s="33" t="n"/>
      <c r="B407" s="33" t="n"/>
      <c r="C407" s="33" t="n"/>
      <c r="D407" s="33" t="n"/>
      <c r="E407" s="38" t="n"/>
      <c r="F407" s="37" t="n"/>
    </row>
    <row r="408" hidden="1">
      <c r="A408" s="35" t="n"/>
      <c r="B408" s="33" t="n"/>
      <c r="C408" s="33" t="n"/>
      <c r="D408" s="33" t="n"/>
      <c r="E408" s="38" t="n"/>
      <c r="F408" s="35" t="n"/>
    </row>
    <row r="409" hidden="1">
      <c r="A409" s="33" t="n"/>
      <c r="B409" s="33" t="n"/>
      <c r="C409" s="33" t="n"/>
      <c r="D409" s="33" t="n"/>
      <c r="E409" s="38" t="n"/>
      <c r="F409" s="37" t="n"/>
    </row>
    <row r="410" hidden="1">
      <c r="A410" s="35" t="n"/>
      <c r="B410" s="33" t="n"/>
      <c r="C410" s="33" t="n"/>
      <c r="D410" s="33" t="n"/>
      <c r="E410" s="38" t="n"/>
      <c r="F410" s="35" t="n"/>
    </row>
    <row r="411" hidden="1">
      <c r="A411" s="33" t="n"/>
      <c r="B411" s="33" t="n"/>
      <c r="C411" s="33" t="n"/>
      <c r="D411" s="33" t="n"/>
      <c r="E411" s="38" t="n"/>
      <c r="F411" s="37" t="n"/>
    </row>
    <row r="412" hidden="1">
      <c r="A412" s="35" t="n"/>
      <c r="B412" s="33" t="n"/>
      <c r="C412" s="33" t="n"/>
      <c r="D412" s="33" t="n"/>
      <c r="E412" s="38" t="n"/>
      <c r="F412" s="35" t="n"/>
    </row>
    <row r="413" hidden="1">
      <c r="A413" s="33" t="n"/>
      <c r="B413" s="33" t="n"/>
      <c r="C413" s="33" t="n"/>
      <c r="D413" s="33" t="n"/>
      <c r="E413" s="38" t="n"/>
      <c r="F413" s="37" t="n"/>
    </row>
    <row r="414" hidden="1">
      <c r="A414" s="35" t="n"/>
      <c r="B414" s="33" t="n"/>
      <c r="C414" s="33" t="n"/>
      <c r="D414" s="33" t="n"/>
      <c r="E414" s="38" t="n"/>
      <c r="F414" s="35" t="n"/>
    </row>
    <row r="415" hidden="1">
      <c r="A415" s="33" t="n"/>
      <c r="B415" s="33" t="n"/>
      <c r="C415" s="33" t="n"/>
      <c r="D415" s="33" t="n"/>
      <c r="E415" s="38" t="n"/>
      <c r="F415" s="37" t="n"/>
    </row>
    <row r="416" hidden="1">
      <c r="A416" s="35" t="n"/>
      <c r="B416" s="33" t="n"/>
      <c r="C416" s="33" t="n"/>
      <c r="D416" s="33" t="n"/>
      <c r="E416" s="38" t="n"/>
      <c r="F416" s="35" t="n"/>
    </row>
    <row r="417" hidden="1">
      <c r="A417" s="33" t="n"/>
      <c r="B417" s="33" t="n"/>
      <c r="C417" s="33" t="n"/>
      <c r="D417" s="33" t="n"/>
      <c r="E417" s="38" t="n"/>
      <c r="F417" s="37" t="n"/>
    </row>
    <row r="418" hidden="1">
      <c r="A418" s="35" t="n"/>
      <c r="B418" s="33" t="n"/>
      <c r="C418" s="33" t="n"/>
      <c r="D418" s="33" t="n"/>
      <c r="E418" s="38" t="n"/>
      <c r="F418" s="35" t="n"/>
    </row>
    <row r="419" hidden="1">
      <c r="A419" s="33" t="n"/>
      <c r="B419" s="33" t="n"/>
      <c r="C419" s="33" t="n"/>
      <c r="D419" s="33" t="n"/>
      <c r="E419" s="38" t="n"/>
      <c r="F419" s="37" t="n"/>
    </row>
    <row r="420" hidden="1">
      <c r="A420" s="35" t="n"/>
      <c r="B420" s="33" t="n"/>
      <c r="C420" s="33" t="n"/>
      <c r="D420" s="33" t="n"/>
      <c r="E420" s="38" t="n"/>
      <c r="F420" s="35" t="n"/>
    </row>
    <row r="421" hidden="1">
      <c r="A421" s="33" t="n"/>
      <c r="B421" s="33" t="n"/>
      <c r="C421" s="33" t="n"/>
      <c r="D421" s="33" t="n"/>
      <c r="E421" s="38" t="n"/>
      <c r="F421" s="37" t="n"/>
    </row>
    <row r="422" hidden="1">
      <c r="A422" s="35" t="n"/>
      <c r="B422" s="33" t="n"/>
      <c r="C422" s="33" t="n"/>
      <c r="D422" s="33" t="n"/>
      <c r="E422" s="38" t="n"/>
      <c r="F422" s="35" t="n"/>
    </row>
    <row r="423" hidden="1">
      <c r="A423" s="33" t="n"/>
      <c r="B423" s="33" t="n"/>
      <c r="C423" s="33" t="n"/>
      <c r="D423" s="33" t="n"/>
      <c r="E423" s="38" t="n"/>
      <c r="F423" s="37" t="n"/>
    </row>
    <row r="424" hidden="1">
      <c r="A424" s="35" t="n"/>
      <c r="B424" s="33" t="n"/>
      <c r="C424" s="33" t="n"/>
      <c r="D424" s="33" t="n"/>
      <c r="E424" s="38" t="n"/>
      <c r="F424" s="35" t="n"/>
    </row>
    <row r="425" hidden="1">
      <c r="A425" s="33" t="n"/>
      <c r="B425" s="33" t="n"/>
      <c r="C425" s="33" t="n"/>
      <c r="D425" s="33" t="n"/>
      <c r="E425" s="38" t="n"/>
      <c r="F425" s="37" t="n"/>
    </row>
    <row r="426" hidden="1">
      <c r="A426" s="35" t="n"/>
      <c r="B426" s="33" t="n"/>
      <c r="C426" s="33" t="n"/>
      <c r="D426" s="33" t="n"/>
      <c r="E426" s="38" t="n"/>
      <c r="F426" s="35" t="n"/>
    </row>
    <row r="427" hidden="1">
      <c r="A427" s="33" t="n"/>
      <c r="B427" s="33" t="n"/>
      <c r="C427" s="33" t="n"/>
      <c r="D427" s="33" t="n"/>
      <c r="E427" s="38" t="n"/>
      <c r="F427" s="37" t="n"/>
    </row>
    <row r="428" hidden="1">
      <c r="A428" s="35" t="n"/>
      <c r="B428" s="33" t="n"/>
      <c r="C428" s="33" t="n"/>
      <c r="D428" s="33" t="n"/>
      <c r="E428" s="38" t="n"/>
      <c r="F428" s="35" t="n"/>
    </row>
    <row r="429" hidden="1">
      <c r="A429" s="33" t="n"/>
      <c r="B429" s="33" t="n"/>
      <c r="C429" s="33" t="n"/>
      <c r="D429" s="33" t="n"/>
      <c r="E429" s="38" t="n"/>
      <c r="F429" s="37" t="n"/>
    </row>
    <row r="430" hidden="1">
      <c r="A430" s="35" t="n"/>
      <c r="B430" s="33" t="n"/>
      <c r="C430" s="33" t="n"/>
      <c r="D430" s="33" t="n"/>
      <c r="E430" s="38" t="n"/>
      <c r="F430" s="35" t="n"/>
    </row>
    <row r="431" hidden="1">
      <c r="A431" s="33" t="n"/>
      <c r="B431" s="33" t="n"/>
      <c r="C431" s="33" t="n"/>
      <c r="D431" s="33" t="n"/>
      <c r="E431" s="38" t="n"/>
      <c r="F431" s="37" t="n"/>
    </row>
    <row r="432" hidden="1">
      <c r="A432" s="35" t="n"/>
      <c r="B432" s="33" t="n"/>
      <c r="C432" s="33" t="n"/>
      <c r="D432" s="33" t="n"/>
      <c r="E432" s="38" t="n"/>
      <c r="F432" s="35" t="n"/>
    </row>
    <row r="433" hidden="1">
      <c r="A433" s="33" t="n"/>
      <c r="B433" s="33" t="n"/>
      <c r="C433" s="33" t="n"/>
      <c r="D433" s="33" t="n"/>
      <c r="E433" s="38" t="n"/>
      <c r="F433" s="37" t="n"/>
    </row>
    <row r="434" hidden="1">
      <c r="A434" s="35" t="n"/>
      <c r="B434" s="33" t="n"/>
      <c r="C434" s="33" t="n"/>
      <c r="D434" s="33" t="n"/>
      <c r="E434" s="38" t="n"/>
      <c r="F434" s="35" t="n"/>
    </row>
    <row r="435" hidden="1">
      <c r="A435" s="33" t="n"/>
      <c r="B435" s="33" t="n"/>
      <c r="C435" s="33" t="n"/>
      <c r="D435" s="33" t="n"/>
      <c r="E435" s="38" t="n"/>
      <c r="F435" s="37" t="n"/>
    </row>
    <row r="436" hidden="1">
      <c r="A436" s="35" t="n"/>
      <c r="B436" s="33" t="n"/>
      <c r="C436" s="33" t="n"/>
      <c r="D436" s="33" t="n"/>
      <c r="E436" s="38" t="n"/>
      <c r="F436" s="35" t="n"/>
    </row>
    <row r="437" hidden="1">
      <c r="A437" s="33" t="n"/>
      <c r="B437" s="33" t="n"/>
      <c r="C437" s="33" t="n"/>
      <c r="D437" s="33" t="n"/>
      <c r="E437" s="38" t="n"/>
      <c r="F437" s="37" t="n"/>
    </row>
    <row r="438" hidden="1">
      <c r="A438" s="35" t="n"/>
      <c r="B438" s="33" t="n"/>
      <c r="C438" s="33" t="n"/>
      <c r="D438" s="33" t="n"/>
      <c r="E438" s="38" t="n"/>
      <c r="F438" s="35" t="n"/>
    </row>
    <row r="439" hidden="1">
      <c r="A439" s="33" t="n"/>
      <c r="B439" s="33" t="n"/>
      <c r="C439" s="33" t="n"/>
      <c r="D439" s="33" t="n"/>
      <c r="E439" s="38" t="n"/>
      <c r="F439" s="37" t="n"/>
    </row>
    <row r="440" hidden="1">
      <c r="A440" s="35" t="n"/>
      <c r="B440" s="33" t="n"/>
      <c r="C440" s="33" t="n"/>
      <c r="D440" s="33" t="n"/>
      <c r="E440" s="38" t="n"/>
      <c r="F440" s="35" t="n"/>
    </row>
    <row r="441" hidden="1">
      <c r="A441" s="33" t="n"/>
      <c r="B441" s="33" t="n"/>
      <c r="C441" s="33" t="n"/>
      <c r="D441" s="33" t="n"/>
      <c r="E441" s="38" t="n"/>
      <c r="F441" s="37" t="n"/>
    </row>
    <row r="442" hidden="1">
      <c r="A442" s="35" t="n"/>
      <c r="B442" s="33" t="n"/>
      <c r="C442" s="33" t="n"/>
      <c r="D442" s="33" t="n"/>
      <c r="E442" s="38" t="n"/>
      <c r="F442" s="35" t="n"/>
    </row>
    <row r="443" hidden="1">
      <c r="A443" s="33" t="n"/>
      <c r="B443" s="33" t="n"/>
      <c r="C443" s="33" t="n"/>
      <c r="D443" s="33" t="n"/>
      <c r="E443" s="38" t="n"/>
      <c r="F443" s="37" t="n"/>
    </row>
    <row r="444" hidden="1">
      <c r="A444" s="35" t="n"/>
      <c r="B444" s="33" t="n"/>
      <c r="C444" s="33" t="n"/>
      <c r="D444" s="33" t="n"/>
      <c r="E444" s="38" t="n"/>
      <c r="F444" s="35" t="n"/>
    </row>
    <row r="445" hidden="1">
      <c r="A445" s="33" t="n"/>
      <c r="B445" s="33" t="n"/>
      <c r="C445" s="33" t="n"/>
      <c r="D445" s="33" t="n"/>
      <c r="E445" s="38" t="n"/>
      <c r="F445" s="37" t="n"/>
    </row>
    <row r="446" hidden="1">
      <c r="A446" s="35" t="n"/>
      <c r="B446" s="33" t="n"/>
      <c r="C446" s="33" t="n"/>
      <c r="D446" s="33" t="n"/>
      <c r="E446" s="38" t="n"/>
      <c r="F446" s="35" t="n"/>
    </row>
    <row r="447" hidden="1">
      <c r="A447" s="33" t="n"/>
      <c r="B447" s="33" t="n"/>
      <c r="C447" s="33" t="n"/>
      <c r="D447" s="33" t="n"/>
      <c r="E447" s="38" t="n"/>
      <c r="F447" s="37" t="n"/>
    </row>
    <row r="448" hidden="1">
      <c r="A448" s="35" t="n"/>
      <c r="B448" s="33" t="n"/>
      <c r="C448" s="33" t="n"/>
      <c r="D448" s="33" t="n"/>
      <c r="E448" s="38" t="n"/>
      <c r="F448" s="35" t="n"/>
    </row>
    <row r="449" hidden="1">
      <c r="A449" s="33" t="n"/>
      <c r="B449" s="33" t="n"/>
      <c r="C449" s="33" t="n"/>
      <c r="D449" s="33" t="n"/>
      <c r="E449" s="38" t="n"/>
      <c r="F449" s="37" t="n"/>
    </row>
    <row r="450" hidden="1">
      <c r="A450" s="35" t="n"/>
      <c r="B450" s="33" t="n"/>
      <c r="C450" s="33" t="n"/>
      <c r="D450" s="33" t="n"/>
      <c r="E450" s="38" t="n"/>
      <c r="F450" s="35" t="n"/>
    </row>
    <row r="451" hidden="1">
      <c r="A451" s="33" t="n"/>
      <c r="B451" s="33" t="n"/>
      <c r="C451" s="33" t="n"/>
      <c r="D451" s="33" t="n"/>
      <c r="E451" s="38" t="n"/>
      <c r="F451" s="37" t="n"/>
    </row>
    <row r="452" hidden="1">
      <c r="A452" s="35" t="n"/>
      <c r="B452" s="33" t="n"/>
      <c r="C452" s="33" t="n"/>
      <c r="D452" s="33" t="n"/>
      <c r="E452" s="38" t="n"/>
      <c r="F452" s="35" t="n"/>
    </row>
    <row r="453" hidden="1">
      <c r="A453" s="33" t="n"/>
      <c r="B453" s="33" t="n"/>
      <c r="C453" s="33" t="n"/>
      <c r="D453" s="33" t="n"/>
      <c r="E453" s="38" t="n"/>
      <c r="F453" s="37" t="n"/>
    </row>
    <row r="454" hidden="1">
      <c r="A454" s="35" t="n"/>
      <c r="B454" s="33" t="n"/>
      <c r="C454" s="33" t="n"/>
      <c r="D454" s="33" t="n"/>
      <c r="E454" s="38" t="n"/>
      <c r="F454" s="35" t="n"/>
    </row>
    <row r="455" hidden="1">
      <c r="A455" s="33" t="n"/>
      <c r="B455" s="33" t="n"/>
      <c r="C455" s="33" t="n"/>
      <c r="D455" s="33" t="n"/>
      <c r="E455" s="38" t="n"/>
      <c r="F455" s="37" t="n"/>
    </row>
    <row r="456" hidden="1">
      <c r="A456" s="35" t="n"/>
      <c r="B456" s="33" t="n"/>
      <c r="C456" s="33" t="n"/>
      <c r="D456" s="33" t="n"/>
      <c r="E456" s="38" t="n"/>
      <c r="F456" s="35" t="n"/>
    </row>
    <row r="457" hidden="1">
      <c r="A457" s="33" t="n"/>
      <c r="B457" s="33" t="n"/>
      <c r="C457" s="33" t="n"/>
      <c r="D457" s="33" t="n"/>
      <c r="E457" s="38" t="n"/>
      <c r="F457" s="37" t="n"/>
    </row>
    <row r="458" hidden="1">
      <c r="A458" s="35" t="n"/>
      <c r="B458" s="33" t="n"/>
      <c r="C458" s="33" t="n"/>
      <c r="D458" s="33" t="n"/>
      <c r="E458" s="38" t="n"/>
      <c r="F458" s="35" t="n"/>
    </row>
    <row r="459" hidden="1">
      <c r="A459" s="33" t="n"/>
      <c r="B459" s="33" t="n"/>
      <c r="C459" s="33" t="n"/>
      <c r="D459" s="33" t="n"/>
      <c r="E459" s="38" t="n"/>
      <c r="F459" s="37" t="n"/>
    </row>
    <row r="460" hidden="1">
      <c r="A460" s="35" t="n"/>
      <c r="B460" s="33" t="n"/>
      <c r="C460" s="33" t="n"/>
      <c r="D460" s="33" t="n"/>
      <c r="E460" s="38" t="n"/>
      <c r="F460" s="35" t="n"/>
    </row>
    <row r="461" hidden="1">
      <c r="A461" s="33" t="n"/>
      <c r="B461" s="33" t="n"/>
      <c r="C461" s="33" t="n"/>
      <c r="D461" s="33" t="n"/>
      <c r="E461" s="38" t="n"/>
      <c r="F461" s="37" t="n"/>
    </row>
    <row r="462" hidden="1">
      <c r="A462" s="35" t="n"/>
      <c r="B462" s="33" t="n"/>
      <c r="C462" s="33" t="n"/>
      <c r="D462" s="33" t="n"/>
      <c r="E462" s="38" t="n"/>
      <c r="F462" s="35" t="n"/>
    </row>
    <row r="463" hidden="1">
      <c r="A463" s="33" t="n"/>
      <c r="B463" s="33" t="n"/>
      <c r="C463" s="33" t="n"/>
      <c r="D463" s="33" t="n"/>
      <c r="E463" s="38" t="n"/>
      <c r="F463" s="37" t="n"/>
    </row>
    <row r="464" hidden="1">
      <c r="A464" s="35" t="n"/>
      <c r="B464" s="33" t="n"/>
      <c r="C464" s="33" t="n"/>
      <c r="D464" s="33" t="n"/>
      <c r="E464" s="38" t="n"/>
      <c r="F464" s="35" t="n"/>
    </row>
    <row r="465" hidden="1">
      <c r="A465" s="33" t="n"/>
      <c r="B465" s="33" t="n"/>
      <c r="C465" s="33" t="n"/>
      <c r="D465" s="33" t="n"/>
      <c r="E465" s="38" t="n"/>
      <c r="F465" s="37" t="n"/>
    </row>
    <row r="466" hidden="1">
      <c r="A466" s="35" t="n"/>
      <c r="B466" s="33" t="n"/>
      <c r="C466" s="33" t="n"/>
      <c r="D466" s="33" t="n"/>
      <c r="E466" s="38" t="n"/>
      <c r="F466" s="35" t="n"/>
    </row>
    <row r="467" hidden="1">
      <c r="A467" s="33" t="n"/>
      <c r="B467" s="33" t="n"/>
      <c r="C467" s="33" t="n"/>
      <c r="D467" s="33" t="n"/>
      <c r="E467" s="38" t="n"/>
      <c r="F467" s="37" t="n"/>
    </row>
    <row r="468" hidden="1">
      <c r="A468" s="35" t="n"/>
      <c r="B468" s="33" t="n"/>
      <c r="C468" s="33" t="n"/>
      <c r="D468" s="33" t="n"/>
      <c r="E468" s="38" t="n"/>
      <c r="F468" s="35" t="n"/>
    </row>
    <row r="469" hidden="1">
      <c r="A469" s="33" t="n"/>
      <c r="B469" s="33" t="n"/>
      <c r="C469" s="33" t="n"/>
      <c r="D469" s="33" t="n"/>
      <c r="E469" s="38" t="n"/>
      <c r="F469" s="37" t="n"/>
    </row>
    <row r="470" hidden="1">
      <c r="A470" s="35" t="n"/>
      <c r="B470" s="33" t="n"/>
      <c r="C470" s="33" t="n"/>
      <c r="D470" s="33" t="n"/>
      <c r="E470" s="38" t="n"/>
      <c r="F470" s="35" t="n"/>
    </row>
    <row r="471" hidden="1">
      <c r="A471" s="33" t="n"/>
      <c r="B471" s="33" t="n"/>
      <c r="C471" s="33" t="n"/>
      <c r="D471" s="33" t="n"/>
      <c r="E471" s="38" t="n"/>
      <c r="F471" s="37" t="n"/>
    </row>
    <row r="472" hidden="1">
      <c r="A472" s="35" t="n"/>
      <c r="B472" s="33" t="n"/>
      <c r="C472" s="33" t="n"/>
      <c r="D472" s="33" t="n"/>
      <c r="E472" s="38" t="n"/>
      <c r="F472" s="35" t="n"/>
    </row>
    <row r="473" hidden="1">
      <c r="A473" s="33" t="n"/>
      <c r="B473" s="33" t="n"/>
      <c r="C473" s="33" t="n"/>
      <c r="D473" s="33" t="n"/>
      <c r="E473" s="38" t="n"/>
      <c r="F473" s="37" t="n"/>
    </row>
    <row r="474" hidden="1">
      <c r="A474" s="35" t="n"/>
      <c r="B474" s="33" t="n"/>
      <c r="C474" s="33" t="n"/>
      <c r="D474" s="33" t="n"/>
      <c r="E474" s="38" t="n"/>
      <c r="F474" s="35" t="n"/>
    </row>
    <row r="475" hidden="1">
      <c r="A475" s="33" t="n"/>
      <c r="B475" s="33" t="n"/>
      <c r="C475" s="33" t="n"/>
      <c r="D475" s="33" t="n"/>
      <c r="E475" s="38" t="n"/>
      <c r="F475" s="37" t="n"/>
    </row>
    <row r="476" hidden="1">
      <c r="A476" s="35" t="n"/>
      <c r="B476" s="33" t="n"/>
      <c r="C476" s="33" t="n"/>
      <c r="D476" s="33" t="n"/>
      <c r="E476" s="38" t="n"/>
      <c r="F476" s="35" t="n"/>
    </row>
    <row r="477" hidden="1">
      <c r="A477" s="33" t="n"/>
      <c r="B477" s="33" t="n"/>
      <c r="C477" s="33" t="n"/>
      <c r="D477" s="33" t="n"/>
      <c r="E477" s="38" t="n"/>
      <c r="F477" s="37" t="n"/>
    </row>
    <row r="478" hidden="1">
      <c r="A478" s="35" t="n"/>
      <c r="B478" s="33" t="n"/>
      <c r="C478" s="33" t="n"/>
      <c r="D478" s="33" t="n"/>
      <c r="E478" s="38" t="n"/>
      <c r="F478" s="35" t="n"/>
    </row>
    <row r="479" hidden="1">
      <c r="A479" s="33" t="n"/>
      <c r="B479" s="33" t="n"/>
      <c r="C479" s="33" t="n"/>
      <c r="D479" s="33" t="n"/>
      <c r="E479" s="38" t="n"/>
      <c r="F479" s="37" t="n"/>
    </row>
    <row r="480" hidden="1">
      <c r="A480" s="35" t="n"/>
      <c r="B480" s="33" t="n"/>
      <c r="C480" s="33" t="n"/>
      <c r="D480" s="33" t="n"/>
      <c r="E480" s="38" t="n"/>
      <c r="F480" s="35" t="n"/>
    </row>
    <row r="481" hidden="1">
      <c r="A481" s="33" t="n"/>
      <c r="B481" s="33" t="n"/>
      <c r="C481" s="33" t="n"/>
      <c r="D481" s="33" t="n"/>
      <c r="E481" s="38" t="n"/>
      <c r="F481" s="37" t="n"/>
    </row>
    <row r="482" hidden="1">
      <c r="A482" s="35" t="n"/>
      <c r="B482" s="33" t="n"/>
      <c r="C482" s="33" t="n"/>
      <c r="D482" s="33" t="n"/>
      <c r="E482" s="38" t="n"/>
      <c r="F482" s="35" t="n"/>
    </row>
    <row r="483" hidden="1">
      <c r="A483" s="33" t="n"/>
      <c r="B483" s="33" t="n"/>
      <c r="C483" s="33" t="n"/>
      <c r="D483" s="33" t="n"/>
      <c r="E483" s="38" t="n"/>
      <c r="F483" s="37" t="n"/>
    </row>
    <row r="484" hidden="1">
      <c r="A484" s="35" t="n"/>
      <c r="B484" s="33" t="n"/>
      <c r="C484" s="33" t="n"/>
      <c r="D484" s="33" t="n"/>
      <c r="E484" s="38" t="n"/>
      <c r="F484" s="35" t="n"/>
    </row>
    <row r="485" hidden="1">
      <c r="A485" s="33" t="n"/>
      <c r="B485" s="33" t="n"/>
      <c r="C485" s="33" t="n"/>
      <c r="D485" s="33" t="n"/>
      <c r="E485" s="38" t="n"/>
      <c r="F485" s="37" t="n"/>
    </row>
    <row r="486" hidden="1">
      <c r="A486" s="35" t="n"/>
      <c r="B486" s="33" t="n"/>
      <c r="C486" s="33" t="n"/>
      <c r="D486" s="33" t="n"/>
      <c r="E486" s="38" t="n"/>
      <c r="F486" s="35" t="n"/>
    </row>
    <row r="487" hidden="1">
      <c r="A487" s="33" t="n"/>
      <c r="B487" s="33" t="n"/>
      <c r="C487" s="33" t="n"/>
      <c r="D487" s="33" t="n"/>
      <c r="E487" s="38" t="n"/>
      <c r="F487" s="37" t="n"/>
    </row>
    <row r="488" hidden="1">
      <c r="A488" s="35" t="n"/>
      <c r="B488" s="33" t="n"/>
      <c r="C488" s="33" t="n"/>
      <c r="D488" s="33" t="n"/>
      <c r="E488" s="38" t="n"/>
      <c r="F488" s="35" t="n"/>
    </row>
    <row r="489" hidden="1">
      <c r="A489" s="33" t="n"/>
      <c r="B489" s="33" t="n"/>
      <c r="C489" s="33" t="n"/>
      <c r="D489" s="33" t="n"/>
      <c r="E489" s="38" t="n"/>
      <c r="F489" s="37" t="n"/>
    </row>
    <row r="490" hidden="1">
      <c r="A490" s="35" t="n"/>
      <c r="B490" s="33" t="n"/>
      <c r="C490" s="33" t="n"/>
      <c r="D490" s="33" t="n"/>
      <c r="E490" s="38" t="n"/>
      <c r="F490" s="35" t="n"/>
    </row>
    <row r="491" hidden="1">
      <c r="A491" s="33" t="n"/>
      <c r="B491" s="33" t="n"/>
      <c r="C491" s="33" t="n"/>
      <c r="D491" s="33" t="n"/>
      <c r="E491" s="38" t="n"/>
      <c r="F491" s="37" t="n"/>
    </row>
    <row r="492" hidden="1">
      <c r="A492" s="35" t="n"/>
      <c r="B492" s="33" t="n"/>
      <c r="C492" s="33" t="n"/>
      <c r="D492" s="33" t="n"/>
      <c r="E492" s="38" t="n"/>
      <c r="F492" s="35" t="n"/>
    </row>
    <row r="493" hidden="1">
      <c r="A493" s="33" t="n"/>
      <c r="B493" s="33" t="n"/>
      <c r="C493" s="33" t="n"/>
      <c r="D493" s="33" t="n"/>
      <c r="E493" s="38" t="n"/>
      <c r="F493" s="37" t="n"/>
    </row>
    <row r="494" hidden="1">
      <c r="A494" s="35" t="n"/>
      <c r="B494" s="33" t="n"/>
      <c r="C494" s="33" t="n"/>
      <c r="D494" s="33" t="n"/>
      <c r="E494" s="38" t="n"/>
      <c r="F494" s="35" t="n"/>
    </row>
    <row r="495" hidden="1">
      <c r="A495" s="33" t="n"/>
      <c r="B495" s="33" t="n"/>
      <c r="C495" s="33" t="n"/>
      <c r="D495" s="33" t="n"/>
      <c r="E495" s="38" t="n"/>
      <c r="F495" s="37" t="n"/>
    </row>
    <row r="496" hidden="1">
      <c r="A496" s="35" t="n"/>
      <c r="B496" s="33" t="n"/>
      <c r="C496" s="33" t="n"/>
      <c r="D496" s="33" t="n"/>
      <c r="E496" s="38" t="n"/>
      <c r="F496" s="35" t="n"/>
    </row>
    <row r="497" hidden="1">
      <c r="A497" s="33" t="n"/>
      <c r="B497" s="33" t="n"/>
      <c r="C497" s="33" t="n"/>
      <c r="D497" s="33" t="n"/>
      <c r="E497" s="38" t="n"/>
      <c r="F497" s="37" t="n"/>
    </row>
    <row r="498" hidden="1">
      <c r="A498" s="35" t="n"/>
      <c r="B498" s="33" t="n"/>
      <c r="C498" s="33" t="n"/>
      <c r="D498" s="33" t="n"/>
      <c r="E498" s="38" t="n"/>
      <c r="F498" s="35" t="n"/>
    </row>
    <row r="499" hidden="1">
      <c r="A499" s="33" t="n"/>
      <c r="B499" s="33" t="n"/>
      <c r="C499" s="33" t="n"/>
      <c r="D499" s="33" t="n"/>
      <c r="E499" s="38" t="n"/>
      <c r="F499" s="37" t="n"/>
    </row>
    <row r="500" hidden="1">
      <c r="A500" s="35" t="n"/>
      <c r="B500" s="33" t="n"/>
      <c r="C500" s="33" t="n"/>
      <c r="D500" s="33" t="n"/>
      <c r="E500" s="38" t="n"/>
      <c r="F500" s="35" t="n"/>
    </row>
    <row r="501" hidden="1">
      <c r="A501" s="33" t="n"/>
      <c r="B501" s="33" t="n"/>
      <c r="C501" s="33" t="n"/>
      <c r="D501" s="33" t="n"/>
      <c r="E501" s="38" t="n"/>
      <c r="F501" s="37" t="n"/>
    </row>
    <row r="502" hidden="1">
      <c r="A502" s="35" t="n"/>
      <c r="B502" s="33" t="n"/>
      <c r="C502" s="33" t="n"/>
      <c r="D502" s="33" t="n"/>
      <c r="E502" s="38" t="n"/>
      <c r="F502" s="35" t="n"/>
    </row>
    <row r="503" hidden="1">
      <c r="A503" s="33" t="n"/>
      <c r="B503" s="33" t="n"/>
      <c r="C503" s="33" t="n"/>
      <c r="D503" s="33" t="n"/>
      <c r="E503" s="38" t="n"/>
      <c r="F503" s="37" t="n"/>
    </row>
  </sheetData>
  <sheetProtection selectLockedCells="0" selectUnlockedCells="1" sheet="1" objects="0" insertRows="1" insertHyperlinks="1" autoFilter="1" scenarios="0" formatColumns="1" deleteColumns="1" insertColumns="1" pivotTables="1" deleteRows="1" formatCells="1" formatRows="1" sort="1"/>
  <mergeCells count="1">
    <mergeCell ref="A1:F1"/>
  </mergeCells>
  <dataValidations count="2">
    <dataValidation sqref="C4 C5 C6 C7 C8 C9 C10 C11 C12 C13 C14 C15 C16 C17 C18 C19 C20 C21 C22 C23 C24 C25 C26 C27 C28 C29 C30 C31 C32 C33 C34 C35 C36 C37 C38 C39 C40 C41 C42 C43 C44 C45 C46 C47 C48" showDropDown="0" showInputMessage="0" showErrorMessage="0" allowBlank="1" type="list">
      <formula1>=ExpenseCats</formula1>
    </dataValidation>
    <dataValidation sqref="D4 D5 D6 D7 D8 D9 D10 D11 D12 D13 D14 D15 D16 D17 D18 D19 D20 D21 D22 D23 D24 D25 D26 D27 D28 D29 D30 D31 D32 D33 D34 D35 D36 D37 D38 D39 D40 D41 D42 D43 D44 D45 D46 D47 D48" showDropDown="0" showInputMessage="0" showErrorMessage="0" allowBlank="1" type="list">
      <formula1>=Accounts</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I16"/>
  <sheetViews>
    <sheetView workbookViewId="0">
      <pane xSplit="3" ySplit="4" topLeftCell="D5" activePane="bottomRight" state="frozen"/>
      <selection pane="topRight" activeCell="A1" sqref="A1"/>
      <selection pane="bottomLeft" activeCell="A1" sqref="A1"/>
      <selection pane="bottomRight" activeCell="A1" sqref="A1"/>
    </sheetView>
  </sheetViews>
  <sheetFormatPr baseColWidth="8" defaultRowHeight="15"/>
  <cols>
    <col width="16" customWidth="1" min="1" max="1"/>
    <col width="14" customWidth="1" min="2" max="2"/>
    <col width="2" customWidth="1" min="3" max="3"/>
    <col width="22" customWidth="1" min="4" max="4"/>
    <col width="14" customWidth="1" min="5" max="5"/>
    <col width="14" customWidth="1" min="6" max="6"/>
    <col width="14" customWidth="1" min="7" max="7"/>
    <col width="12" customWidth="1" min="8" max="8"/>
    <col width="2" customWidth="1" min="9" max="9"/>
  </cols>
  <sheetData>
    <row r="1">
      <c r="A1" s="29" t="inlineStr">
        <is>
          <t>Eelarve – kuu vaade</t>
        </is>
      </c>
    </row>
    <row r="3">
      <c r="A3" s="4" t="inlineStr">
        <is>
          <t>Aasta</t>
        </is>
      </c>
      <c r="B3" s="11">
        <f>Seaded!B4</f>
        <v/>
      </c>
    </row>
    <row r="4" ht="22" customHeight="1">
      <c r="A4" s="4" t="inlineStr">
        <is>
          <t>Kuu (1–12)</t>
        </is>
      </c>
      <c r="B4" s="11" t="n">
        <v>12</v>
      </c>
      <c r="D4" s="31" t="inlineStr">
        <is>
          <t>Kategooria</t>
        </is>
      </c>
      <c r="E4" s="31" t="inlineStr">
        <is>
          <t>Eelarve (€)</t>
        </is>
      </c>
      <c r="F4" s="31" t="inlineStr">
        <is>
          <t>Tegelik (€)</t>
        </is>
      </c>
      <c r="G4" s="31" t="inlineStr">
        <is>
          <t>Vahe (€)</t>
        </is>
      </c>
      <c r="H4" s="31" t="inlineStr">
        <is>
          <t>Täituvus</t>
        </is>
      </c>
    </row>
    <row r="5">
      <c r="D5" s="37" t="inlineStr">
        <is>
          <t>Elamine</t>
        </is>
      </c>
      <c r="E5" s="34" t="n">
        <v>700</v>
      </c>
      <c r="F5" s="39">
        <f>SUMIFS(Kulu!$E:$E,Kulu!$C:$C,$D5,Kulu!$A:$A,"&gt;="&amp;$B$6,Kulu!$A:$A,"&lt;="&amp;$B$7)</f>
        <v/>
      </c>
      <c r="G5" s="39">
        <f>$E5-$F5</f>
        <v/>
      </c>
      <c r="H5" s="40">
        <f>IF($E5=0,"-",$F5/$E5)</f>
        <v/>
      </c>
    </row>
    <row r="6">
      <c r="A6" s="4" t="inlineStr">
        <is>
          <t>Kuu algus</t>
        </is>
      </c>
      <c r="B6" s="15">
        <f>DATE($B$3,$B$4,1)</f>
        <v/>
      </c>
      <c r="D6" s="35" t="inlineStr">
        <is>
          <t>Toit</t>
        </is>
      </c>
      <c r="E6" s="34" t="n">
        <v>380</v>
      </c>
      <c r="F6" s="41">
        <f>SUMIFS(Kulu!$E:$E,Kulu!$C:$C,$D6,Kulu!$A:$A,"&gt;="&amp;$B$6,Kulu!$A:$A,"&lt;="&amp;$B$7)</f>
        <v/>
      </c>
      <c r="G6" s="41">
        <f>$E6-$F6</f>
        <v/>
      </c>
      <c r="H6" s="42">
        <f>IF($E6=0,"-",$F6/$E6)</f>
        <v/>
      </c>
    </row>
    <row r="7">
      <c r="A7" s="4" t="inlineStr">
        <is>
          <t>Kuu lõpp</t>
        </is>
      </c>
      <c r="B7" s="15">
        <f>EOMONTH($B$6,0)</f>
        <v/>
      </c>
      <c r="D7" s="37" t="inlineStr">
        <is>
          <t>Transport</t>
        </is>
      </c>
      <c r="E7" s="34" t="n">
        <v>120</v>
      </c>
      <c r="F7" s="39">
        <f>SUMIFS(Kulu!$E:$E,Kulu!$C:$C,$D7,Kulu!$A:$A,"&gt;="&amp;$B$6,Kulu!$A:$A,"&lt;="&amp;$B$7)</f>
        <v/>
      </c>
      <c r="G7" s="39">
        <f>$E7-$F7</f>
        <v/>
      </c>
      <c r="H7" s="40">
        <f>IF($E7=0,"-",$F7/$E7)</f>
        <v/>
      </c>
    </row>
    <row r="8">
      <c r="D8" s="35" t="inlineStr">
        <is>
          <t>Tervishoid</t>
        </is>
      </c>
      <c r="E8" s="34" t="n">
        <v>60</v>
      </c>
      <c r="F8" s="41">
        <f>SUMIFS(Kulu!$E:$E,Kulu!$C:$C,$D8,Kulu!$A:$A,"&gt;="&amp;$B$6,Kulu!$A:$A,"&lt;="&amp;$B$7)</f>
        <v/>
      </c>
      <c r="G8" s="41">
        <f>$E8-$F8</f>
        <v/>
      </c>
      <c r="H8" s="42">
        <f>IF($E8=0,"-",$F8/$E8)</f>
        <v/>
      </c>
    </row>
    <row r="9">
      <c r="D9" s="37" t="inlineStr">
        <is>
          <t>Meelelahutus</t>
        </is>
      </c>
      <c r="E9" s="34" t="n">
        <v>120</v>
      </c>
      <c r="F9" s="39">
        <f>SUMIFS(Kulu!$E:$E,Kulu!$C:$C,$D9,Kulu!$A:$A,"&gt;="&amp;$B$6,Kulu!$A:$A,"&lt;="&amp;$B$7)</f>
        <v/>
      </c>
      <c r="G9" s="39">
        <f>$E9-$F9</f>
        <v/>
      </c>
      <c r="H9" s="40">
        <f>IF($E9=0,"-",$F9/$E9)</f>
        <v/>
      </c>
    </row>
    <row r="10">
      <c r="D10" s="35" t="inlineStr">
        <is>
          <t>Lapsed</t>
        </is>
      </c>
      <c r="E10" s="34" t="n">
        <v>0</v>
      </c>
      <c r="F10" s="41">
        <f>SUMIFS(Kulu!$E:$E,Kulu!$C:$C,$D10,Kulu!$A:$A,"&gt;="&amp;$B$6,Kulu!$A:$A,"&lt;="&amp;$B$7)</f>
        <v/>
      </c>
      <c r="G10" s="41">
        <f>$E10-$F10</f>
        <v/>
      </c>
      <c r="H10" s="42">
        <f>IF($E10=0,"-",$F10/$E10)</f>
        <v/>
      </c>
    </row>
    <row r="11">
      <c r="D11" s="37" t="inlineStr">
        <is>
          <t>Laenud</t>
        </is>
      </c>
      <c r="E11" s="34" t="n">
        <v>180</v>
      </c>
      <c r="F11" s="39">
        <f>SUMIFS(Kulu!$E:$E,Kulu!$C:$C,$D11,Kulu!$A:$A,"&gt;="&amp;$B$6,Kulu!$A:$A,"&lt;="&amp;$B$7)</f>
        <v/>
      </c>
      <c r="G11" s="39">
        <f>$E11-$F11</f>
        <v/>
      </c>
      <c r="H11" s="40">
        <f>IF($E11=0,"-",$F11/$E11)</f>
        <v/>
      </c>
    </row>
    <row r="12">
      <c r="D12" s="35" t="inlineStr">
        <is>
          <t>Kindlustus</t>
        </is>
      </c>
      <c r="E12" s="34" t="n">
        <v>25</v>
      </c>
      <c r="F12" s="41">
        <f>SUMIFS(Kulu!$E:$E,Kulu!$C:$C,$D12,Kulu!$A:$A,"&gt;="&amp;$B$6,Kulu!$A:$A,"&lt;="&amp;$B$7)</f>
        <v/>
      </c>
      <c r="G12" s="41">
        <f>$E12-$F12</f>
        <v/>
      </c>
      <c r="H12" s="42">
        <f>IF($E12=0,"-",$F12/$E12)</f>
        <v/>
      </c>
    </row>
    <row r="13">
      <c r="D13" s="37" t="inlineStr">
        <is>
          <t>Side</t>
        </is>
      </c>
      <c r="E13" s="34" t="n">
        <v>50</v>
      </c>
      <c r="F13" s="39">
        <f>SUMIFS(Kulu!$E:$E,Kulu!$C:$C,$D13,Kulu!$A:$A,"&gt;="&amp;$B$6,Kulu!$A:$A,"&lt;="&amp;$B$7)</f>
        <v/>
      </c>
      <c r="G13" s="39">
        <f>$E13-$F13</f>
        <v/>
      </c>
      <c r="H13" s="40">
        <f>IF($E13=0,"-",$F13/$E13)</f>
        <v/>
      </c>
    </row>
    <row r="14">
      <c r="D14" s="35" t="inlineStr">
        <is>
          <t>Maksud</t>
        </is>
      </c>
      <c r="E14" s="34" t="n">
        <v>40</v>
      </c>
      <c r="F14" s="41">
        <f>SUMIFS(Kulu!$E:$E,Kulu!$C:$C,$D14,Kulu!$A:$A,"&gt;="&amp;$B$6,Kulu!$A:$A,"&lt;="&amp;$B$7)</f>
        <v/>
      </c>
      <c r="G14" s="41">
        <f>$E14-$F14</f>
        <v/>
      </c>
      <c r="H14" s="42">
        <f>IF($E14=0,"-",$F14/$E14)</f>
        <v/>
      </c>
    </row>
    <row r="15">
      <c r="D15" s="37" t="inlineStr">
        <is>
          <t>Muu</t>
        </is>
      </c>
      <c r="E15" s="34" t="n">
        <v>100</v>
      </c>
      <c r="F15" s="39">
        <f>SUMIFS(Kulu!$E:$E,Kulu!$C:$C,$D15,Kulu!$A:$A,"&gt;="&amp;$B$6,Kulu!$A:$A,"&lt;="&amp;$B$7)</f>
        <v/>
      </c>
      <c r="G15" s="39">
        <f>$E15-$F15</f>
        <v/>
      </c>
      <c r="H15" s="40">
        <f>IF($E15=0,"-",$F15/$E15)</f>
        <v/>
      </c>
    </row>
    <row r="16">
      <c r="D16" s="35" t="inlineStr">
        <is>
          <t>KOKKU</t>
        </is>
      </c>
      <c r="E16" s="41">
        <f>SUM($E5:$E15)</f>
        <v/>
      </c>
      <c r="F16" s="41">
        <f>SUM($F5:$F15)</f>
        <v/>
      </c>
      <c r="G16" s="41">
        <f>$E16-$F16</f>
        <v/>
      </c>
      <c r="H16" s="42">
        <f>IF($E16=0,"-",$F16/$E16)</f>
        <v/>
      </c>
    </row>
  </sheetData>
  <mergeCells count="1">
    <mergeCell ref="A1:I1"/>
  </mergeCells>
  <conditionalFormatting sqref="F5">
    <cfRule type="expression" priority="1" dxfId="0">
      <formula>F5&gt;E5</formula>
    </cfRule>
  </conditionalFormatting>
  <conditionalFormatting sqref="F6">
    <cfRule type="expression" priority="2" dxfId="0">
      <formula>F6&gt;E6</formula>
    </cfRule>
  </conditionalFormatting>
  <conditionalFormatting sqref="F7">
    <cfRule type="expression" priority="3" dxfId="0">
      <formula>F7&gt;E7</formula>
    </cfRule>
  </conditionalFormatting>
  <conditionalFormatting sqref="F8">
    <cfRule type="expression" priority="4" dxfId="0">
      <formula>F8&gt;E8</formula>
    </cfRule>
  </conditionalFormatting>
  <conditionalFormatting sqref="F9">
    <cfRule type="expression" priority="5" dxfId="0">
      <formula>F9&gt;E9</formula>
    </cfRule>
  </conditionalFormatting>
  <conditionalFormatting sqref="F10">
    <cfRule type="expression" priority="6" dxfId="0">
      <formula>F10&gt;E10</formula>
    </cfRule>
  </conditionalFormatting>
  <conditionalFormatting sqref="F11">
    <cfRule type="expression" priority="7" dxfId="0">
      <formula>F11&gt;E11</formula>
    </cfRule>
  </conditionalFormatting>
  <conditionalFormatting sqref="F12">
    <cfRule type="expression" priority="8" dxfId="0">
      <formula>F12&gt;E12</formula>
    </cfRule>
  </conditionalFormatting>
  <conditionalFormatting sqref="F13">
    <cfRule type="expression" priority="9" dxfId="0">
      <formula>F13&gt;E13</formula>
    </cfRule>
  </conditionalFormatting>
  <conditionalFormatting sqref="F14">
    <cfRule type="expression" priority="10" dxfId="0">
      <formula>F14&gt;E14</formula>
    </cfRule>
  </conditionalFormatting>
  <conditionalFormatting sqref="F15">
    <cfRule type="expression" priority="11" dxfId="0">
      <formula>F15&gt;E15</formula>
    </cfRule>
  </conditionalFormatting>
  <pageMargins left="0.75" right="0.75" top="1" bottom="1" header="0.5" footer="0.5"/>
</worksheet>
</file>

<file path=xl/worksheets/sheet6.xml><?xml version="1.0" encoding="utf-8"?>
<worksheet xmlns="http://schemas.openxmlformats.org/spreadsheetml/2006/main">
  <sheetPr>
    <outlinePr summaryBelow="1" summaryRight="1"/>
    <pageSetUpPr/>
  </sheetPr>
  <dimension ref="A1:H31"/>
  <sheetViews>
    <sheetView workbookViewId="0">
      <pane ySplit="20" topLeftCell="A21" activePane="bottomLeft" state="frozen"/>
      <selection pane="bottomLeft" activeCell="A1" sqref="A1"/>
    </sheetView>
  </sheetViews>
  <sheetFormatPr baseColWidth="8" defaultRowHeight="15"/>
  <cols>
    <col width="26" customWidth="1" min="1" max="1"/>
    <col width="16" customWidth="1" min="2" max="2"/>
    <col width="2" customWidth="1" min="3" max="3"/>
    <col width="12" customWidth="1" min="4" max="4"/>
    <col width="12" customWidth="1" min="5" max="5"/>
    <col width="12" customWidth="1" min="6" max="6"/>
    <col width="12" customWidth="1" min="7" max="7"/>
    <col width="2" customWidth="1" min="8" max="8"/>
  </cols>
  <sheetData>
    <row r="1">
      <c r="A1" s="29" t="inlineStr">
        <is>
          <t>Kokkuvõte – kuu vaade</t>
        </is>
      </c>
    </row>
    <row r="2">
      <c r="A2" s="2" t="inlineStr">
        <is>
          <t>DEMO</t>
        </is>
      </c>
      <c r="B2" s="54" t="inlineStr">
        <is>
          <t>Piiratud versioon proovimiseks</t>
        </is>
      </c>
    </row>
    <row r="3">
      <c r="A3" s="4" t="inlineStr">
        <is>
          <t>Aasta</t>
        </is>
      </c>
      <c r="B3" s="11">
        <f>Seaded!B4</f>
        <v/>
      </c>
    </row>
    <row r="4">
      <c r="A4" s="4" t="inlineStr">
        <is>
          <t>Kuu (1–12)</t>
        </is>
      </c>
      <c r="B4" s="11" t="n">
        <v>12</v>
      </c>
    </row>
    <row r="6">
      <c r="A6" s="4" t="inlineStr">
        <is>
          <t>Kuu algus</t>
        </is>
      </c>
      <c r="B6" s="15">
        <f>DATE($B$3,$B$4,1)</f>
        <v/>
      </c>
    </row>
    <row r="7">
      <c r="A7" s="4" t="inlineStr">
        <is>
          <t>Kuu lõpp</t>
        </is>
      </c>
      <c r="B7" s="15">
        <f>EOMONTH($B$6,0)</f>
        <v/>
      </c>
    </row>
    <row r="10">
      <c r="A10" s="43" t="inlineStr">
        <is>
          <t>Tulu kokku</t>
        </is>
      </c>
      <c r="B10" s="55" t="n"/>
      <c r="C10" s="56" t="n"/>
      <c r="D10" s="45">
        <f>SUMIFS(Tulu!$E:$E,Tulu!$A:$A,"&gt;="&amp;$B$6,Tulu!$A:$A,"&lt;="&amp;$B$7)</f>
        <v/>
      </c>
      <c r="E10" s="55" t="n"/>
      <c r="F10" s="55" t="n"/>
      <c r="G10" s="56" t="n"/>
    </row>
    <row r="12">
      <c r="A12" s="43" t="inlineStr">
        <is>
          <t>Kulu kokku</t>
        </is>
      </c>
      <c r="B12" s="55" t="n"/>
      <c r="C12" s="56" t="n"/>
      <c r="D12" s="45">
        <f>SUMIFS(Kulu!$E:$E,Kulu!$A:$A,"&gt;="&amp;$B$6,Kulu!$A:$A,"&lt;="&amp;$B$7)</f>
        <v/>
      </c>
      <c r="E12" s="55" t="n"/>
      <c r="F12" s="55" t="n"/>
      <c r="G12" s="56" t="n"/>
    </row>
    <row r="14">
      <c r="A14" s="43" t="inlineStr">
        <is>
          <t>Netotulemus</t>
        </is>
      </c>
      <c r="B14" s="55" t="n"/>
      <c r="C14" s="56" t="n"/>
      <c r="D14" s="45">
        <f>$D$10-$D$12</f>
        <v/>
      </c>
      <c r="E14" s="55" t="n"/>
      <c r="F14" s="55" t="n"/>
      <c r="G14" s="56" t="n"/>
    </row>
    <row r="16">
      <c r="A16" s="43" t="inlineStr">
        <is>
          <t>Säästumäär</t>
        </is>
      </c>
      <c r="B16" s="55" t="n"/>
      <c r="C16" s="56" t="n"/>
      <c r="D16" s="46">
        <f>IF($D$10=0,"-",$D$14/$D$10)</f>
        <v/>
      </c>
      <c r="E16" s="55" t="n"/>
      <c r="F16" s="55" t="n"/>
      <c r="G16" s="56" t="n"/>
    </row>
    <row r="19">
      <c r="A19" s="22" t="inlineStr">
        <is>
          <t>Kulud kategooriate kaupa (valitud kuu)</t>
        </is>
      </c>
    </row>
    <row r="20">
      <c r="A20" s="31" t="inlineStr">
        <is>
          <t>Kategooria</t>
        </is>
      </c>
      <c r="B20" s="31" t="inlineStr">
        <is>
          <t>Summa (€)</t>
        </is>
      </c>
    </row>
    <row r="21">
      <c r="A21" s="37" t="inlineStr">
        <is>
          <t>Elamine</t>
        </is>
      </c>
      <c r="B21" s="39">
        <f>SUMIFS(Kulu!$E:$E,Kulu!$C:$C,$A21,Kulu!$A:$A,"&gt;="&amp;$B$6,Kulu!$A:$A,"&lt;="&amp;$B$7)</f>
        <v/>
      </c>
    </row>
    <row r="22">
      <c r="A22" s="35" t="inlineStr">
        <is>
          <t>Toit</t>
        </is>
      </c>
      <c r="B22" s="41">
        <f>SUMIFS(Kulu!$E:$E,Kulu!$C:$C,$A22,Kulu!$A:$A,"&gt;="&amp;$B$6,Kulu!$A:$A,"&lt;="&amp;$B$7)</f>
        <v/>
      </c>
    </row>
    <row r="23">
      <c r="A23" s="37" t="inlineStr">
        <is>
          <t>Transport</t>
        </is>
      </c>
      <c r="B23" s="39">
        <f>SUMIFS(Kulu!$E:$E,Kulu!$C:$C,$A23,Kulu!$A:$A,"&gt;="&amp;$B$6,Kulu!$A:$A,"&lt;="&amp;$B$7)</f>
        <v/>
      </c>
    </row>
    <row r="24">
      <c r="A24" s="35" t="inlineStr">
        <is>
          <t>Tervishoid</t>
        </is>
      </c>
      <c r="B24" s="41">
        <f>SUMIFS(Kulu!$E:$E,Kulu!$C:$C,$A24,Kulu!$A:$A,"&gt;="&amp;$B$6,Kulu!$A:$A,"&lt;="&amp;$B$7)</f>
        <v/>
      </c>
    </row>
    <row r="25">
      <c r="A25" s="37" t="inlineStr">
        <is>
          <t>Meelelahutus</t>
        </is>
      </c>
      <c r="B25" s="39">
        <f>SUMIFS(Kulu!$E:$E,Kulu!$C:$C,$A25,Kulu!$A:$A,"&gt;="&amp;$B$6,Kulu!$A:$A,"&lt;="&amp;$B$7)</f>
        <v/>
      </c>
    </row>
    <row r="26">
      <c r="A26" s="35" t="inlineStr">
        <is>
          <t>Lapsed</t>
        </is>
      </c>
      <c r="B26" s="41">
        <f>SUMIFS(Kulu!$E:$E,Kulu!$C:$C,$A26,Kulu!$A:$A,"&gt;="&amp;$B$6,Kulu!$A:$A,"&lt;="&amp;$B$7)</f>
        <v/>
      </c>
    </row>
    <row r="27">
      <c r="A27" s="37" t="inlineStr">
        <is>
          <t>Laenud</t>
        </is>
      </c>
      <c r="B27" s="39">
        <f>SUMIFS(Kulu!$E:$E,Kulu!$C:$C,$A27,Kulu!$A:$A,"&gt;="&amp;$B$6,Kulu!$A:$A,"&lt;="&amp;$B$7)</f>
        <v/>
      </c>
    </row>
    <row r="28">
      <c r="A28" s="35" t="inlineStr">
        <is>
          <t>Kindlustus</t>
        </is>
      </c>
      <c r="B28" s="41">
        <f>SUMIFS(Kulu!$E:$E,Kulu!$C:$C,$A28,Kulu!$A:$A,"&gt;="&amp;$B$6,Kulu!$A:$A,"&lt;="&amp;$B$7)</f>
        <v/>
      </c>
    </row>
    <row r="29">
      <c r="A29" s="37" t="inlineStr">
        <is>
          <t>Side</t>
        </is>
      </c>
      <c r="B29" s="39">
        <f>SUMIFS(Kulu!$E:$E,Kulu!$C:$C,$A29,Kulu!$A:$A,"&gt;="&amp;$B$6,Kulu!$A:$A,"&lt;="&amp;$B$7)</f>
        <v/>
      </c>
    </row>
    <row r="30">
      <c r="A30" s="35" t="inlineStr">
        <is>
          <t>Maksud</t>
        </is>
      </c>
      <c r="B30" s="41">
        <f>SUMIFS(Kulu!$E:$E,Kulu!$C:$C,$A30,Kulu!$A:$A,"&gt;="&amp;$B$6,Kulu!$A:$A,"&lt;="&amp;$B$7)</f>
        <v/>
      </c>
    </row>
    <row r="31">
      <c r="A31" s="37" t="inlineStr">
        <is>
          <t>Muu</t>
        </is>
      </c>
      <c r="B31" s="39">
        <f>SUMIFS(Kulu!$E:$E,Kulu!$C:$C,$A31,Kulu!$A:$A,"&gt;="&amp;$B$6,Kulu!$A:$A,"&lt;="&amp;$B$7)</f>
        <v/>
      </c>
    </row>
  </sheetData>
  <mergeCells count="10">
    <mergeCell ref="A10:C10"/>
    <mergeCell ref="D12:G12"/>
    <mergeCell ref="A14:C14"/>
    <mergeCell ref="A12:C12"/>
    <mergeCell ref="D16:G16"/>
    <mergeCell ref="A1:H1"/>
    <mergeCell ref="D10:G10"/>
    <mergeCell ref="A19:G19"/>
    <mergeCell ref="A16:C16"/>
    <mergeCell ref="D14:G14"/>
  </mergeCells>
  <pageMargins left="0.75" right="0.75" top="1" bottom="1" header="0.5" footer="0.5"/>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I17"/>
  <sheetViews>
    <sheetView workbookViewId="0">
      <pane ySplit="5" topLeftCell="A6" activePane="bottomLeft" state="frozen"/>
      <selection pane="bottomLeft" activeCell="A1" sqref="A1"/>
    </sheetView>
  </sheetViews>
  <sheetFormatPr baseColWidth="8" defaultRowHeight="15"/>
  <cols>
    <col width="10" customWidth="1" min="1" max="1"/>
    <col width="14" customWidth="1" min="2" max="2"/>
    <col width="14" customWidth="1" min="3" max="3"/>
    <col width="16" customWidth="1" min="4" max="4"/>
    <col width="12" customWidth="1" min="5" max="5"/>
    <col width="16" customWidth="1" min="6" max="6"/>
    <col width="16" customWidth="1" min="7" max="7"/>
    <col hidden="1" width="2" customWidth="1" min="8" max="8"/>
    <col hidden="1" width="2" customWidth="1" min="9" max="9"/>
  </cols>
  <sheetData>
    <row r="1">
      <c r="A1" s="29" t="inlineStr">
        <is>
          <t>Aasta ülevaade – 12 kuu kokkuvõte</t>
        </is>
      </c>
    </row>
    <row r="3">
      <c r="A3" s="4" t="inlineStr">
        <is>
          <t>Aasta</t>
        </is>
      </c>
      <c r="B3" s="11">
        <f>Seaded!B4</f>
        <v/>
      </c>
    </row>
    <row r="5" ht="22" customHeight="1">
      <c r="A5" s="31" t="inlineStr">
        <is>
          <t>Kuu</t>
        </is>
      </c>
      <c r="B5" s="31" t="inlineStr">
        <is>
          <t>Tulu (€)</t>
        </is>
      </c>
      <c r="C5" s="31" t="inlineStr">
        <is>
          <t>Kulu (€)</t>
        </is>
      </c>
      <c r="D5" s="31" t="inlineStr">
        <is>
          <t>Netotulemus (€)</t>
        </is>
      </c>
      <c r="E5" s="31" t="inlineStr">
        <is>
          <t>Säästumäär</t>
        </is>
      </c>
      <c r="F5" s="31" t="inlineStr">
        <is>
          <t>Säästud (seis)</t>
        </is>
      </c>
      <c r="G5" s="31" t="inlineStr">
        <is>
          <t>Võlad (seis)</t>
        </is>
      </c>
    </row>
    <row r="6">
      <c r="A6" s="35" t="inlineStr">
        <is>
          <t>Jaan</t>
        </is>
      </c>
      <c r="B6" s="41">
        <f>SUMIFS(Tulu!$E:$E,Tulu!$A:$A,"&gt;="&amp;H6,Tulu!$A:$A,"&lt;="&amp;I6)</f>
        <v/>
      </c>
      <c r="C6" s="41">
        <f>SUMIFS(Kulu!$E:$E,Kulu!$A:$A,"&gt;="&amp;H6,Kulu!$A:$A,"&lt;="&amp;I6)</f>
        <v/>
      </c>
      <c r="D6" s="41">
        <f>B6-C6</f>
        <v/>
      </c>
      <c r="E6" s="42">
        <f>IF(B6=0,"-",D6/B6)</f>
        <v/>
      </c>
      <c r="F6" s="47" t="n"/>
      <c r="G6" s="47" t="n"/>
      <c r="H6">
        <f>DATE($B$3,1,1)</f>
        <v/>
      </c>
      <c r="I6">
        <f>EOMONTH(H6,0)</f>
        <v/>
      </c>
    </row>
    <row r="7">
      <c r="A7" s="37" t="inlineStr">
        <is>
          <t>Veebr</t>
        </is>
      </c>
      <c r="B7" s="39">
        <f>SUMIFS(Tulu!$E:$E,Tulu!$A:$A,"&gt;="&amp;H7,Tulu!$A:$A,"&lt;="&amp;I7)</f>
        <v/>
      </c>
      <c r="C7" s="39">
        <f>SUMIFS(Kulu!$E:$E,Kulu!$A:$A,"&gt;="&amp;H7,Kulu!$A:$A,"&lt;="&amp;I7)</f>
        <v/>
      </c>
      <c r="D7" s="39">
        <f>B7-C7</f>
        <v/>
      </c>
      <c r="E7" s="40">
        <f>IF(B7=0,"-",D7/B7)</f>
        <v/>
      </c>
      <c r="F7" s="48" t="n"/>
      <c r="G7" s="48" t="n"/>
      <c r="H7">
        <f>DATE($B$3,2,1)</f>
        <v/>
      </c>
      <c r="I7">
        <f>EOMONTH(H7,0)</f>
        <v/>
      </c>
    </row>
    <row r="8">
      <c r="A8" s="35" t="inlineStr">
        <is>
          <t>Märts</t>
        </is>
      </c>
      <c r="B8" s="41">
        <f>SUMIFS(Tulu!$E:$E,Tulu!$A:$A,"&gt;="&amp;H8,Tulu!$A:$A,"&lt;="&amp;I8)</f>
        <v/>
      </c>
      <c r="C8" s="41">
        <f>SUMIFS(Kulu!$E:$E,Kulu!$A:$A,"&gt;="&amp;H8,Kulu!$A:$A,"&lt;="&amp;I8)</f>
        <v/>
      </c>
      <c r="D8" s="41">
        <f>B8-C8</f>
        <v/>
      </c>
      <c r="E8" s="42">
        <f>IF(B8=0,"-",D8/B8)</f>
        <v/>
      </c>
      <c r="F8" s="47" t="n"/>
      <c r="G8" s="47" t="n"/>
      <c r="H8">
        <f>DATE($B$3,3,1)</f>
        <v/>
      </c>
      <c r="I8">
        <f>EOMONTH(H8,0)</f>
        <v/>
      </c>
    </row>
    <row r="9">
      <c r="A9" s="37" t="inlineStr">
        <is>
          <t>Apr</t>
        </is>
      </c>
      <c r="B9" s="39">
        <f>SUMIFS(Tulu!$E:$E,Tulu!$A:$A,"&gt;="&amp;H9,Tulu!$A:$A,"&lt;="&amp;I9)</f>
        <v/>
      </c>
      <c r="C9" s="39">
        <f>SUMIFS(Kulu!$E:$E,Kulu!$A:$A,"&gt;="&amp;H9,Kulu!$A:$A,"&lt;="&amp;I9)</f>
        <v/>
      </c>
      <c r="D9" s="39">
        <f>B9-C9</f>
        <v/>
      </c>
      <c r="E9" s="40">
        <f>IF(B9=0,"-",D9/B9)</f>
        <v/>
      </c>
      <c r="F9" s="48" t="n"/>
      <c r="G9" s="48" t="n"/>
      <c r="H9">
        <f>DATE($B$3,4,1)</f>
        <v/>
      </c>
      <c r="I9">
        <f>EOMONTH(H9,0)</f>
        <v/>
      </c>
    </row>
    <row r="10">
      <c r="A10" s="35" t="inlineStr">
        <is>
          <t>Mai</t>
        </is>
      </c>
      <c r="B10" s="41">
        <f>SUMIFS(Tulu!$E:$E,Tulu!$A:$A,"&gt;="&amp;H10,Tulu!$A:$A,"&lt;="&amp;I10)</f>
        <v/>
      </c>
      <c r="C10" s="41">
        <f>SUMIFS(Kulu!$E:$E,Kulu!$A:$A,"&gt;="&amp;H10,Kulu!$A:$A,"&lt;="&amp;I10)</f>
        <v/>
      </c>
      <c r="D10" s="41">
        <f>B10-C10</f>
        <v/>
      </c>
      <c r="E10" s="42">
        <f>IF(B10=0,"-",D10/B10)</f>
        <v/>
      </c>
      <c r="F10" s="47" t="n"/>
      <c r="G10" s="47" t="n"/>
      <c r="H10">
        <f>DATE($B$3,5,1)</f>
        <v/>
      </c>
      <c r="I10">
        <f>EOMONTH(H10,0)</f>
        <v/>
      </c>
    </row>
    <row r="11">
      <c r="A11" s="37" t="inlineStr">
        <is>
          <t>Juuni</t>
        </is>
      </c>
      <c r="B11" s="39">
        <f>SUMIFS(Tulu!$E:$E,Tulu!$A:$A,"&gt;="&amp;H11,Tulu!$A:$A,"&lt;="&amp;I11)</f>
        <v/>
      </c>
      <c r="C11" s="39">
        <f>SUMIFS(Kulu!$E:$E,Kulu!$A:$A,"&gt;="&amp;H11,Kulu!$A:$A,"&lt;="&amp;I11)</f>
        <v/>
      </c>
      <c r="D11" s="39">
        <f>B11-C11</f>
        <v/>
      </c>
      <c r="E11" s="40">
        <f>IF(B11=0,"-",D11/B11)</f>
        <v/>
      </c>
      <c r="F11" s="48" t="n"/>
      <c r="G11" s="48" t="n"/>
      <c r="H11">
        <f>DATE($B$3,6,1)</f>
        <v/>
      </c>
      <c r="I11">
        <f>EOMONTH(H11,0)</f>
        <v/>
      </c>
    </row>
    <row r="12">
      <c r="A12" s="35" t="inlineStr">
        <is>
          <t>Juuli</t>
        </is>
      </c>
      <c r="B12" s="41">
        <f>SUMIFS(Tulu!$E:$E,Tulu!$A:$A,"&gt;="&amp;H12,Tulu!$A:$A,"&lt;="&amp;I12)</f>
        <v/>
      </c>
      <c r="C12" s="41">
        <f>SUMIFS(Kulu!$E:$E,Kulu!$A:$A,"&gt;="&amp;H12,Kulu!$A:$A,"&lt;="&amp;I12)</f>
        <v/>
      </c>
      <c r="D12" s="41">
        <f>B12-C12</f>
        <v/>
      </c>
      <c r="E12" s="42">
        <f>IF(B12=0,"-",D12/B12)</f>
        <v/>
      </c>
      <c r="F12" s="47" t="n"/>
      <c r="G12" s="47" t="n"/>
      <c r="H12">
        <f>DATE($B$3,7,1)</f>
        <v/>
      </c>
      <c r="I12">
        <f>EOMONTH(H12,0)</f>
        <v/>
      </c>
    </row>
    <row r="13">
      <c r="A13" s="37" t="inlineStr">
        <is>
          <t>Aug</t>
        </is>
      </c>
      <c r="B13" s="39">
        <f>SUMIFS(Tulu!$E:$E,Tulu!$A:$A,"&gt;="&amp;H13,Tulu!$A:$A,"&lt;="&amp;I13)</f>
        <v/>
      </c>
      <c r="C13" s="39">
        <f>SUMIFS(Kulu!$E:$E,Kulu!$A:$A,"&gt;="&amp;H13,Kulu!$A:$A,"&lt;="&amp;I13)</f>
        <v/>
      </c>
      <c r="D13" s="39">
        <f>B13-C13</f>
        <v/>
      </c>
      <c r="E13" s="40">
        <f>IF(B13=0,"-",D13/B13)</f>
        <v/>
      </c>
      <c r="F13" s="48" t="n"/>
      <c r="G13" s="48" t="n"/>
      <c r="H13">
        <f>DATE($B$3,8,1)</f>
        <v/>
      </c>
      <c r="I13">
        <f>EOMONTH(H13,0)</f>
        <v/>
      </c>
    </row>
    <row r="14">
      <c r="A14" s="35" t="inlineStr">
        <is>
          <t>Sept</t>
        </is>
      </c>
      <c r="B14" s="41">
        <f>SUMIFS(Tulu!$E:$E,Tulu!$A:$A,"&gt;="&amp;H14,Tulu!$A:$A,"&lt;="&amp;I14)</f>
        <v/>
      </c>
      <c r="C14" s="41">
        <f>SUMIFS(Kulu!$E:$E,Kulu!$A:$A,"&gt;="&amp;H14,Kulu!$A:$A,"&lt;="&amp;I14)</f>
        <v/>
      </c>
      <c r="D14" s="41">
        <f>B14-C14</f>
        <v/>
      </c>
      <c r="E14" s="42">
        <f>IF(B14=0,"-",D14/B14)</f>
        <v/>
      </c>
      <c r="F14" s="47" t="n"/>
      <c r="G14" s="47" t="n"/>
      <c r="H14">
        <f>DATE($B$3,9,1)</f>
        <v/>
      </c>
      <c r="I14">
        <f>EOMONTH(H14,0)</f>
        <v/>
      </c>
    </row>
    <row r="15">
      <c r="A15" s="37" t="inlineStr">
        <is>
          <t>Okt</t>
        </is>
      </c>
      <c r="B15" s="39">
        <f>SUMIFS(Tulu!$E:$E,Tulu!$A:$A,"&gt;="&amp;H15,Tulu!$A:$A,"&lt;="&amp;I15)</f>
        <v/>
      </c>
      <c r="C15" s="39">
        <f>SUMIFS(Kulu!$E:$E,Kulu!$A:$A,"&gt;="&amp;H15,Kulu!$A:$A,"&lt;="&amp;I15)</f>
        <v/>
      </c>
      <c r="D15" s="39">
        <f>B15-C15</f>
        <v/>
      </c>
      <c r="E15" s="40">
        <f>IF(B15=0,"-",D15/B15)</f>
        <v/>
      </c>
      <c r="F15" s="48" t="n"/>
      <c r="G15" s="48" t="n"/>
      <c r="H15">
        <f>DATE($B$3,10,1)</f>
        <v/>
      </c>
      <c r="I15">
        <f>EOMONTH(H15,0)</f>
        <v/>
      </c>
    </row>
    <row r="16">
      <c r="A16" s="35" t="inlineStr">
        <is>
          <t>Nov</t>
        </is>
      </c>
      <c r="B16" s="41">
        <f>SUMIFS(Tulu!$E:$E,Tulu!$A:$A,"&gt;="&amp;H16,Tulu!$A:$A,"&lt;="&amp;I16)</f>
        <v/>
      </c>
      <c r="C16" s="41">
        <f>SUMIFS(Kulu!$E:$E,Kulu!$A:$A,"&gt;="&amp;H16,Kulu!$A:$A,"&lt;="&amp;I16)</f>
        <v/>
      </c>
      <c r="D16" s="41">
        <f>B16-C16</f>
        <v/>
      </c>
      <c r="E16" s="42">
        <f>IF(B16=0,"-",D16/B16)</f>
        <v/>
      </c>
      <c r="F16" s="47" t="n"/>
      <c r="G16" s="47" t="n"/>
      <c r="H16">
        <f>DATE($B$3,11,1)</f>
        <v/>
      </c>
      <c r="I16">
        <f>EOMONTH(H16,0)</f>
        <v/>
      </c>
    </row>
    <row r="17">
      <c r="A17" s="37" t="inlineStr">
        <is>
          <t>Dets</t>
        </is>
      </c>
      <c r="B17" s="39">
        <f>SUMIFS(Tulu!$E:$E,Tulu!$A:$A,"&gt;="&amp;H17,Tulu!$A:$A,"&lt;="&amp;I17)</f>
        <v/>
      </c>
      <c r="C17" s="39">
        <f>SUMIFS(Kulu!$E:$E,Kulu!$A:$A,"&gt;="&amp;H17,Kulu!$A:$A,"&lt;="&amp;I17)</f>
        <v/>
      </c>
      <c r="D17" s="39">
        <f>B17-C17</f>
        <v/>
      </c>
      <c r="E17" s="40">
        <f>IF(B17=0,"-",D17/B17)</f>
        <v/>
      </c>
      <c r="F17" s="48" t="n"/>
      <c r="G17" s="48" t="n"/>
      <c r="H17">
        <f>DATE($B$3,12,1)</f>
        <v/>
      </c>
      <c r="I17">
        <f>EOMONTH(H17,0)</f>
        <v/>
      </c>
    </row>
  </sheetData>
  <mergeCells count="1">
    <mergeCell ref="A1:H1"/>
  </mergeCells>
  <pageMargins left="0.75" right="0.75" top="1" bottom="1" header="0.5" footer="0.5"/>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H56"/>
  <sheetViews>
    <sheetView workbookViewId="0">
      <pane ySplit="4" topLeftCell="A5" activePane="bottomLeft" state="frozen"/>
      <selection pane="bottomLeft" activeCell="A1" sqref="A1"/>
    </sheetView>
  </sheetViews>
  <sheetFormatPr baseColWidth="8" defaultRowHeight="15"/>
  <cols>
    <col width="18" customWidth="1" min="1" max="1"/>
    <col width="14" customWidth="1" min="2" max="2"/>
    <col width="14" customWidth="1" min="3" max="3"/>
    <col width="14" customWidth="1" min="4" max="4"/>
    <col width="18" customWidth="1" min="5" max="5"/>
    <col width="12" customWidth="1" min="6" max="6"/>
    <col width="14" customWidth="1" min="7" max="7"/>
    <col width="14" customWidth="1" min="8" max="8"/>
  </cols>
  <sheetData>
    <row r="1">
      <c r="A1" s="29" t="inlineStr">
        <is>
          <t>Võlad &amp; Säästud</t>
        </is>
      </c>
    </row>
    <row r="3">
      <c r="A3" s="49" t="inlineStr">
        <is>
          <t>Säästud (seis kuu lõpus)</t>
        </is>
      </c>
      <c r="B3" s="55" t="n"/>
      <c r="C3" s="55" t="n"/>
      <c r="D3" s="56" t="n"/>
      <c r="E3" s="49" t="inlineStr">
        <is>
          <t>Võlad (seis kuu lõpus)</t>
        </is>
      </c>
      <c r="F3" s="55" t="n"/>
      <c r="G3" s="55" t="n"/>
      <c r="H3" s="56" t="n"/>
    </row>
    <row r="4" ht="22" customHeight="1">
      <c r="A4" s="31" t="inlineStr">
        <is>
          <t>Nimi</t>
        </is>
      </c>
      <c r="B4" s="31" t="inlineStr">
        <is>
          <t>Konto</t>
        </is>
      </c>
      <c r="C4" s="31" t="inlineStr">
        <is>
          <t>Siht (€)</t>
        </is>
      </c>
      <c r="D4" s="31" t="inlineStr">
        <is>
          <t>Seis (€)</t>
        </is>
      </c>
      <c r="E4" s="31" t="inlineStr">
        <is>
          <t>Nimi</t>
        </is>
      </c>
      <c r="F4" s="31" t="inlineStr">
        <is>
          <t>Intress %</t>
        </is>
      </c>
      <c r="G4" s="31" t="inlineStr">
        <is>
          <t>Min makse (€)</t>
        </is>
      </c>
      <c r="H4" s="31" t="inlineStr">
        <is>
          <t>Seis (€)</t>
        </is>
      </c>
    </row>
    <row r="5">
      <c r="A5" s="33" t="inlineStr">
        <is>
          <t>Hädaabifond</t>
        </is>
      </c>
      <c r="B5" s="33" t="inlineStr">
        <is>
          <t>Säästukonto</t>
        </is>
      </c>
      <c r="C5" s="34" t="n">
        <v>3000</v>
      </c>
      <c r="D5" s="34" t="n">
        <v>1850</v>
      </c>
      <c r="E5" s="33" t="inlineStr">
        <is>
          <t>Väikelaen</t>
        </is>
      </c>
      <c r="F5" s="50" t="n">
        <v>0.105</v>
      </c>
      <c r="G5" s="34" t="n">
        <v>180</v>
      </c>
      <c r="H5" s="34" t="n">
        <v>2600</v>
      </c>
    </row>
    <row r="6">
      <c r="A6" s="35" t="inlineStr">
        <is>
          <t>Reisifond</t>
        </is>
      </c>
      <c r="B6" s="33" t="inlineStr">
        <is>
          <t>Säästukonto</t>
        </is>
      </c>
      <c r="C6" s="34" t="n">
        <v>1200</v>
      </c>
      <c r="D6" s="34" t="n">
        <v>620</v>
      </c>
      <c r="E6" s="33" t="n"/>
      <c r="F6" s="50" t="n"/>
      <c r="G6" s="34" t="n"/>
      <c r="H6" s="34" t="n"/>
    </row>
    <row r="7">
      <c r="A7" s="33" t="n"/>
      <c r="B7" s="33" t="n"/>
      <c r="C7" s="34" t="n"/>
      <c r="D7" s="34" t="n"/>
      <c r="E7" s="33" t="n"/>
      <c r="F7" s="50" t="n"/>
      <c r="G7" s="34" t="n"/>
      <c r="H7" s="34" t="n"/>
    </row>
    <row r="8">
      <c r="A8" s="35" t="n"/>
      <c r="B8" s="33" t="n"/>
      <c r="C8" s="34" t="n"/>
      <c r="D8" s="34" t="n"/>
      <c r="E8" s="33" t="n"/>
      <c r="F8" s="50" t="n"/>
      <c r="G8" s="34" t="n"/>
      <c r="H8" s="34" t="n"/>
    </row>
    <row r="9">
      <c r="A9" s="33" t="n"/>
      <c r="B9" s="33" t="n"/>
      <c r="C9" s="34" t="n"/>
      <c r="D9" s="34" t="n"/>
      <c r="E9" s="33" t="n"/>
      <c r="F9" s="50" t="n"/>
      <c r="G9" s="34" t="n"/>
      <c r="H9" s="34" t="n"/>
    </row>
    <row r="10">
      <c r="A10" s="35" t="n"/>
      <c r="B10" s="33" t="n"/>
      <c r="C10" s="34" t="n"/>
      <c r="D10" s="34" t="n"/>
      <c r="E10" s="33" t="n"/>
      <c r="F10" s="50" t="n"/>
      <c r="G10" s="34" t="n"/>
      <c r="H10" s="34" t="n"/>
    </row>
    <row r="11">
      <c r="A11" s="33" t="n"/>
      <c r="B11" s="33" t="n"/>
      <c r="C11" s="34" t="n"/>
      <c r="D11" s="34" t="n"/>
      <c r="E11" s="33" t="n"/>
      <c r="F11" s="50" t="n"/>
      <c r="G11" s="34" t="n"/>
      <c r="H11" s="34" t="n"/>
    </row>
    <row r="12">
      <c r="A12" s="35" t="n"/>
      <c r="B12" s="33" t="n"/>
      <c r="C12" s="34" t="n"/>
      <c r="D12" s="34" t="n"/>
      <c r="E12" s="33" t="n"/>
      <c r="F12" s="50" t="n"/>
      <c r="G12" s="34" t="n"/>
      <c r="H12" s="34" t="n"/>
    </row>
    <row r="13">
      <c r="A13" s="33" t="n"/>
      <c r="B13" s="33" t="n"/>
      <c r="C13" s="34" t="n"/>
      <c r="D13" s="34" t="n"/>
      <c r="E13" s="33" t="n"/>
      <c r="F13" s="50" t="n"/>
      <c r="G13" s="34" t="n"/>
      <c r="H13" s="34" t="n"/>
    </row>
    <row r="14">
      <c r="A14" s="35" t="n"/>
      <c r="B14" s="33" t="n"/>
      <c r="C14" s="34" t="n"/>
      <c r="D14" s="34" t="n"/>
      <c r="E14" s="33" t="n"/>
      <c r="F14" s="50" t="n"/>
      <c r="G14" s="34" t="n"/>
      <c r="H14" s="34" t="n"/>
    </row>
    <row r="15">
      <c r="A15" s="33" t="n"/>
      <c r="B15" s="33" t="n"/>
      <c r="C15" s="34" t="n"/>
      <c r="D15" s="34" t="n"/>
      <c r="E15" s="33" t="n"/>
      <c r="F15" s="50" t="n"/>
      <c r="G15" s="34" t="n"/>
      <c r="H15" s="34" t="n"/>
    </row>
    <row r="16">
      <c r="A16" s="35" t="n"/>
      <c r="B16" s="33" t="n"/>
      <c r="C16" s="34" t="n"/>
      <c r="D16" s="34" t="n"/>
      <c r="E16" s="33" t="n"/>
      <c r="F16" s="50" t="n"/>
      <c r="G16" s="34" t="n"/>
      <c r="H16" s="34" t="n"/>
    </row>
    <row r="17">
      <c r="A17" s="33" t="n"/>
      <c r="B17" s="33" t="n"/>
      <c r="C17" s="34" t="n"/>
      <c r="D17" s="34" t="n"/>
      <c r="E17" s="33" t="n"/>
      <c r="F17" s="50" t="n"/>
      <c r="G17" s="34" t="n"/>
      <c r="H17" s="34" t="n"/>
    </row>
    <row r="18">
      <c r="A18" s="35" t="n"/>
      <c r="B18" s="33" t="n"/>
      <c r="C18" s="34" t="n"/>
      <c r="D18" s="34" t="n"/>
      <c r="E18" s="33" t="n"/>
      <c r="F18" s="50" t="n"/>
      <c r="G18" s="34" t="n"/>
      <c r="H18" s="34" t="n"/>
    </row>
    <row r="19">
      <c r="A19" s="33" t="n"/>
      <c r="B19" s="33" t="n"/>
      <c r="C19" s="34" t="n"/>
      <c r="D19" s="34" t="n"/>
      <c r="E19" s="33" t="n"/>
      <c r="F19" s="50" t="n"/>
      <c r="G19" s="34" t="n"/>
      <c r="H19" s="34" t="n"/>
    </row>
    <row r="20">
      <c r="A20" s="35" t="n"/>
      <c r="B20" s="33" t="n"/>
      <c r="C20" s="34" t="n"/>
      <c r="D20" s="34" t="n"/>
      <c r="E20" s="33" t="n"/>
      <c r="F20" s="50" t="n"/>
      <c r="G20" s="34" t="n"/>
      <c r="H20" s="34" t="n"/>
    </row>
    <row r="21">
      <c r="A21" s="33" t="n"/>
      <c r="B21" s="33" t="n"/>
      <c r="C21" s="34" t="n"/>
      <c r="D21" s="34" t="n"/>
      <c r="E21" s="33" t="n"/>
      <c r="F21" s="50" t="n"/>
      <c r="G21" s="34" t="n"/>
      <c r="H21" s="34" t="n"/>
    </row>
    <row r="22">
      <c r="A22" s="35" t="n"/>
      <c r="B22" s="33" t="n"/>
      <c r="C22" s="34" t="n"/>
      <c r="D22" s="34" t="n"/>
      <c r="E22" s="33" t="n"/>
      <c r="F22" s="50" t="n"/>
      <c r="G22" s="34" t="n"/>
      <c r="H22" s="34" t="n"/>
    </row>
    <row r="23">
      <c r="A23" s="33" t="n"/>
      <c r="B23" s="33" t="n"/>
      <c r="C23" s="34" t="n"/>
      <c r="D23" s="34" t="n"/>
      <c r="E23" s="33" t="n"/>
      <c r="F23" s="50" t="n"/>
      <c r="G23" s="34" t="n"/>
      <c r="H23" s="34" t="n"/>
    </row>
    <row r="24">
      <c r="A24" s="35" t="n"/>
      <c r="B24" s="33" t="n"/>
      <c r="C24" s="34" t="n"/>
      <c r="D24" s="34" t="n"/>
      <c r="E24" s="33" t="n"/>
      <c r="F24" s="50" t="n"/>
      <c r="G24" s="34" t="n"/>
      <c r="H24" s="34" t="n"/>
    </row>
    <row r="25">
      <c r="A25" s="33" t="n"/>
      <c r="B25" s="33" t="n"/>
      <c r="C25" s="34" t="n"/>
      <c r="D25" s="34" t="n"/>
      <c r="E25" s="33" t="n"/>
      <c r="F25" s="50" t="n"/>
      <c r="G25" s="34" t="n"/>
      <c r="H25" s="34" t="n"/>
    </row>
    <row r="26">
      <c r="A26" s="35" t="n"/>
      <c r="B26" s="33" t="n"/>
      <c r="C26" s="34" t="n"/>
      <c r="D26" s="34" t="n"/>
      <c r="E26" s="33" t="n"/>
      <c r="F26" s="50" t="n"/>
      <c r="G26" s="34" t="n"/>
      <c r="H26" s="34" t="n"/>
    </row>
    <row r="27">
      <c r="A27" s="33" t="n"/>
      <c r="B27" s="33" t="n"/>
      <c r="C27" s="34" t="n"/>
      <c r="D27" s="34" t="n"/>
      <c r="E27" s="33" t="n"/>
      <c r="F27" s="50" t="n"/>
      <c r="G27" s="34" t="n"/>
      <c r="H27" s="34" t="n"/>
    </row>
    <row r="28">
      <c r="A28" s="35" t="n"/>
      <c r="B28" s="33" t="n"/>
      <c r="C28" s="34" t="n"/>
      <c r="D28" s="34" t="n"/>
      <c r="E28" s="33" t="n"/>
      <c r="F28" s="50" t="n"/>
      <c r="G28" s="34" t="n"/>
      <c r="H28" s="34" t="n"/>
    </row>
    <row r="29">
      <c r="A29" s="33" t="n"/>
      <c r="B29" s="33" t="n"/>
      <c r="C29" s="34" t="n"/>
      <c r="D29" s="34" t="n"/>
      <c r="E29" s="33" t="n"/>
      <c r="F29" s="50" t="n"/>
      <c r="G29" s="34" t="n"/>
      <c r="H29" s="34" t="n"/>
    </row>
    <row r="30">
      <c r="A30" s="35" t="n"/>
      <c r="B30" s="33" t="n"/>
      <c r="C30" s="34" t="n"/>
      <c r="D30" s="34" t="n"/>
      <c r="E30" s="33" t="n"/>
      <c r="F30" s="50" t="n"/>
      <c r="G30" s="34" t="n"/>
      <c r="H30" s="34" t="n"/>
    </row>
    <row r="31">
      <c r="A31" s="33" t="n"/>
      <c r="B31" s="33" t="n"/>
      <c r="C31" s="34" t="n"/>
      <c r="D31" s="34" t="n"/>
      <c r="E31" s="33" t="n"/>
      <c r="F31" s="50" t="n"/>
      <c r="G31" s="34" t="n"/>
      <c r="H31" s="34" t="n"/>
    </row>
    <row r="32">
      <c r="A32" s="35" t="n"/>
      <c r="B32" s="33" t="n"/>
      <c r="C32" s="34" t="n"/>
      <c r="D32" s="34" t="n"/>
      <c r="E32" s="33" t="n"/>
      <c r="F32" s="50" t="n"/>
      <c r="G32" s="34" t="n"/>
      <c r="H32" s="34" t="n"/>
    </row>
    <row r="33">
      <c r="A33" s="33" t="n"/>
      <c r="B33" s="33" t="n"/>
      <c r="C33" s="34" t="n"/>
      <c r="D33" s="34" t="n"/>
      <c r="E33" s="33" t="n"/>
      <c r="F33" s="50" t="n"/>
      <c r="G33" s="34" t="n"/>
      <c r="H33" s="34" t="n"/>
    </row>
    <row r="34">
      <c r="A34" s="35" t="n"/>
      <c r="B34" s="33" t="n"/>
      <c r="C34" s="34" t="n"/>
      <c r="D34" s="34" t="n"/>
      <c r="E34" s="33" t="n"/>
      <c r="F34" s="50" t="n"/>
      <c r="G34" s="34" t="n"/>
      <c r="H34" s="34" t="n"/>
    </row>
    <row r="35">
      <c r="A35" s="33" t="n"/>
      <c r="B35" s="33" t="n"/>
      <c r="C35" s="34" t="n"/>
      <c r="D35" s="34" t="n"/>
      <c r="E35" s="33" t="n"/>
      <c r="F35" s="50" t="n"/>
      <c r="G35" s="34" t="n"/>
      <c r="H35" s="34" t="n"/>
    </row>
    <row r="36">
      <c r="A36" s="35" t="n"/>
      <c r="B36" s="33" t="n"/>
      <c r="C36" s="34" t="n"/>
      <c r="D36" s="34" t="n"/>
      <c r="E36" s="33" t="n"/>
      <c r="F36" s="50" t="n"/>
      <c r="G36" s="34" t="n"/>
      <c r="H36" s="34" t="n"/>
    </row>
    <row r="37">
      <c r="A37" s="33" t="n"/>
      <c r="B37" s="33" t="n"/>
      <c r="C37" s="34" t="n"/>
      <c r="D37" s="34" t="n"/>
      <c r="E37" s="33" t="n"/>
      <c r="F37" s="50" t="n"/>
      <c r="G37" s="34" t="n"/>
      <c r="H37" s="34" t="n"/>
    </row>
    <row r="38">
      <c r="A38" s="35" t="n"/>
      <c r="B38" s="33" t="n"/>
      <c r="C38" s="34" t="n"/>
      <c r="D38" s="34" t="n"/>
      <c r="E38" s="33" t="n"/>
      <c r="F38" s="50" t="n"/>
      <c r="G38" s="34" t="n"/>
      <c r="H38" s="34" t="n"/>
    </row>
    <row r="39">
      <c r="A39" s="33" t="n"/>
      <c r="B39" s="33" t="n"/>
      <c r="C39" s="34" t="n"/>
      <c r="D39" s="34" t="n"/>
      <c r="E39" s="33" t="n"/>
      <c r="F39" s="50" t="n"/>
      <c r="G39" s="34" t="n"/>
      <c r="H39" s="34" t="n"/>
    </row>
    <row r="40">
      <c r="A40" s="35" t="n"/>
      <c r="B40" s="33" t="n"/>
      <c r="C40" s="34" t="n"/>
      <c r="D40" s="34" t="n"/>
      <c r="E40" s="33" t="n"/>
      <c r="F40" s="50" t="n"/>
      <c r="G40" s="34" t="n"/>
      <c r="H40" s="34" t="n"/>
    </row>
    <row r="41">
      <c r="A41" s="33" t="n"/>
      <c r="B41" s="33" t="n"/>
      <c r="C41" s="34" t="n"/>
      <c r="D41" s="34" t="n"/>
      <c r="E41" s="33" t="n"/>
      <c r="F41" s="50" t="n"/>
      <c r="G41" s="34" t="n"/>
      <c r="H41" s="34" t="n"/>
    </row>
    <row r="42">
      <c r="A42" s="35" t="n"/>
      <c r="B42" s="33" t="n"/>
      <c r="C42" s="34" t="n"/>
      <c r="D42" s="34" t="n"/>
      <c r="E42" s="33" t="n"/>
      <c r="F42" s="50" t="n"/>
      <c r="G42" s="34" t="n"/>
      <c r="H42" s="34" t="n"/>
    </row>
    <row r="43">
      <c r="A43" s="33" t="n"/>
      <c r="B43" s="33" t="n"/>
      <c r="C43" s="34" t="n"/>
      <c r="D43" s="34" t="n"/>
      <c r="E43" s="33" t="n"/>
      <c r="F43" s="50" t="n"/>
      <c r="G43" s="34" t="n"/>
      <c r="H43" s="34" t="n"/>
    </row>
    <row r="44">
      <c r="A44" s="35" t="n"/>
      <c r="B44" s="33" t="n"/>
      <c r="C44" s="34" t="n"/>
      <c r="D44" s="34" t="n"/>
      <c r="E44" s="33" t="n"/>
      <c r="F44" s="50" t="n"/>
      <c r="G44" s="34" t="n"/>
      <c r="H44" s="34" t="n"/>
    </row>
    <row r="45">
      <c r="A45" s="33" t="n"/>
      <c r="B45" s="33" t="n"/>
      <c r="C45" s="34" t="n"/>
      <c r="D45" s="34" t="n"/>
      <c r="E45" s="33" t="n"/>
      <c r="F45" s="50" t="n"/>
      <c r="G45" s="34" t="n"/>
      <c r="H45" s="34" t="n"/>
    </row>
    <row r="46">
      <c r="A46" s="35" t="n"/>
      <c r="B46" s="33" t="n"/>
      <c r="C46" s="34" t="n"/>
      <c r="D46" s="34" t="n"/>
      <c r="E46" s="33" t="n"/>
      <c r="F46" s="50" t="n"/>
      <c r="G46" s="34" t="n"/>
      <c r="H46" s="34" t="n"/>
    </row>
    <row r="47">
      <c r="A47" s="33" t="n"/>
      <c r="B47" s="33" t="n"/>
      <c r="C47" s="34" t="n"/>
      <c r="D47" s="34" t="n"/>
      <c r="E47" s="33" t="n"/>
      <c r="F47" s="50" t="n"/>
      <c r="G47" s="34" t="n"/>
      <c r="H47" s="34" t="n"/>
    </row>
    <row r="48">
      <c r="A48" s="35" t="n"/>
      <c r="B48" s="33" t="n"/>
      <c r="C48" s="34" t="n"/>
      <c r="D48" s="34" t="n"/>
      <c r="E48" s="33" t="n"/>
      <c r="F48" s="50" t="n"/>
      <c r="G48" s="34" t="n"/>
      <c r="H48" s="34" t="n"/>
    </row>
    <row r="49">
      <c r="A49" s="33" t="n"/>
      <c r="B49" s="33" t="n"/>
      <c r="C49" s="34" t="n"/>
      <c r="D49" s="34" t="n"/>
      <c r="E49" s="33" t="n"/>
      <c r="F49" s="50" t="n"/>
      <c r="G49" s="34" t="n"/>
      <c r="H49" s="34" t="n"/>
    </row>
    <row r="50">
      <c r="A50" s="35" t="n"/>
      <c r="B50" s="33" t="n"/>
      <c r="C50" s="34" t="n"/>
      <c r="D50" s="34" t="n"/>
      <c r="E50" s="33" t="n"/>
      <c r="F50" s="50" t="n"/>
      <c r="G50" s="34" t="n"/>
      <c r="H50" s="34" t="n"/>
    </row>
    <row r="51">
      <c r="A51" s="33" t="n"/>
      <c r="B51" s="33" t="n"/>
      <c r="C51" s="34" t="n"/>
      <c r="D51" s="34" t="n"/>
      <c r="E51" s="33" t="n"/>
      <c r="F51" s="50" t="n"/>
      <c r="G51" s="34" t="n"/>
      <c r="H51" s="34" t="n"/>
    </row>
    <row r="52">
      <c r="A52" s="35" t="n"/>
      <c r="B52" s="33" t="n"/>
      <c r="C52" s="34" t="n"/>
      <c r="D52" s="34" t="n"/>
      <c r="E52" s="33" t="n"/>
      <c r="F52" s="50" t="n"/>
      <c r="G52" s="34" t="n"/>
      <c r="H52" s="34" t="n"/>
    </row>
    <row r="53">
      <c r="A53" s="33" t="n"/>
      <c r="B53" s="33" t="n"/>
      <c r="C53" s="34" t="n"/>
      <c r="D53" s="34" t="n"/>
      <c r="E53" s="33" t="n"/>
      <c r="F53" s="50" t="n"/>
      <c r="G53" s="34" t="n"/>
      <c r="H53" s="34" t="n"/>
    </row>
    <row r="54">
      <c r="A54" s="35" t="n"/>
      <c r="B54" s="33" t="n"/>
      <c r="C54" s="34" t="n"/>
      <c r="D54" s="34" t="n"/>
      <c r="E54" s="33" t="n"/>
      <c r="F54" s="50" t="n"/>
      <c r="G54" s="34" t="n"/>
      <c r="H54" s="34" t="n"/>
    </row>
    <row r="56">
      <c r="A56" s="27" t="inlineStr">
        <is>
          <t>Säästud kokku</t>
        </is>
      </c>
      <c r="B56" s="19" t="n"/>
      <c r="C56" s="19" t="n"/>
      <c r="D56" s="28">
        <f>SUM(D5:D54)</f>
        <v/>
      </c>
      <c r="E56" s="27" t="inlineStr">
        <is>
          <t>Võlad kokku</t>
        </is>
      </c>
      <c r="F56" s="19" t="n"/>
      <c r="G56" s="19" t="n"/>
      <c r="H56" s="28">
        <f>SUM(H5:H54)</f>
        <v/>
      </c>
    </row>
  </sheetData>
  <mergeCells count="3">
    <mergeCell ref="E3:H3"/>
    <mergeCell ref="A3:D3"/>
    <mergeCell ref="A1:H1"/>
  </mergeCells>
  <dataValidations count="1">
    <dataValidation sqref="B5 B6 B7 B8 B9 B10 B11 B12 B13 B14 B15 B16 B17 B18 B19 B20 B21 B22 B23 B24 B25 B26 B27 B28 B29 B30 B31 B32 B33 B34 B35 B36 B37 B38 B39 B40 B41 B42 B43 B44 B45 B46 B47 B48 B49 B50 B51 B52 B53 B54" showDropDown="0" showInputMessage="0" showErrorMessage="0" allowBlank="1" type="list">
      <formula1>=Accounts</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2026-02-28T15:26:27Z</dcterms:created>
  <dcterms:modified xmlns:dcterms="http://purl.org/dc/terms/" xmlns:xsi="http://www.w3.org/2001/XMLSchema-instance" xsi:type="dcterms:W3CDTF">2026-03-09T15:25:15Z</dcterms:modified>
</cp:coreProperties>
</file>